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475" windowHeight="817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Text8" localSheetId="0">'Tabelle1'!$B$123</definedName>
  </definedNames>
  <calcPr fullCalcOnLoad="1"/>
</workbook>
</file>

<file path=xl/sharedStrings.xml><?xml version="1.0" encoding="utf-8"?>
<sst xmlns="http://schemas.openxmlformats.org/spreadsheetml/2006/main" count="334" uniqueCount="235">
  <si>
    <t>Stand</t>
  </si>
  <si>
    <t>Projekt</t>
  </si>
  <si>
    <t>Antragssteller/   Mitgliedskörperschaft</t>
  </si>
  <si>
    <t>Beschlossener Gesamtbetrag</t>
  </si>
  <si>
    <t xml:space="preserve">In Vorjahren beschlossen/bewilligt </t>
  </si>
  <si>
    <t>Empfehlung für Folgejahre/Hinweise</t>
  </si>
  <si>
    <t>Städte</t>
  </si>
  <si>
    <t>Kreise</t>
  </si>
  <si>
    <t>LVR</t>
  </si>
  <si>
    <t>Summe Fortsetzungsprojekte</t>
  </si>
  <si>
    <t>Neue Anträge</t>
  </si>
  <si>
    <t xml:space="preserve"> Gesamtbetrag</t>
  </si>
  <si>
    <t>beantragter Zuschuss</t>
  </si>
  <si>
    <t>Hinweis</t>
  </si>
  <si>
    <t>Summe neue Anträge</t>
  </si>
  <si>
    <t>Summe alt, neu</t>
  </si>
  <si>
    <t>Verfügbar</t>
  </si>
  <si>
    <t>Rest/Unterdeckung</t>
  </si>
  <si>
    <t>Projektliste GFG 2012</t>
  </si>
  <si>
    <t>Empfehlung für 2012</t>
  </si>
  <si>
    <t>verplanbare GFG Mittel aus 2011 aufgrund Neuverfahren ab 2012</t>
  </si>
  <si>
    <t>Wuppertal</t>
  </si>
  <si>
    <t>Essen</t>
  </si>
  <si>
    <t>Mettmann</t>
  </si>
  <si>
    <t>LVR-IMus</t>
  </si>
  <si>
    <t>Oberbergischer Kreis</t>
  </si>
  <si>
    <t>Rhein-Erft-Kreis</t>
  </si>
  <si>
    <t>Düsseldorf</t>
  </si>
  <si>
    <t>Köln</t>
  </si>
  <si>
    <t>bewilligte Aufwandsreste 2010 für GFG aus Vorjahren</t>
  </si>
  <si>
    <t>Viersen</t>
  </si>
  <si>
    <t>Wesel</t>
  </si>
  <si>
    <t>LVR-ILR</t>
  </si>
  <si>
    <t>Bonn</t>
  </si>
  <si>
    <t>LVR-LMB</t>
  </si>
  <si>
    <t>Remscheid</t>
  </si>
  <si>
    <t>Kleve</t>
  </si>
  <si>
    <t>Finanzierungsbeiträge für den Umbau des LVR-LandesMuseum Bonn und Neubau des LVR-RömerMuseum im Archäologischen Park Xanten</t>
  </si>
  <si>
    <t>Euskirchen</t>
  </si>
  <si>
    <t>LVR-AFZ</t>
  </si>
  <si>
    <t>LVR-FB 91</t>
  </si>
  <si>
    <t>Leverkusen</t>
  </si>
  <si>
    <t>LVR-Dezernatsverbundsprojekt (Federführung Herr Dr. Schleper LVR-IMus)</t>
  </si>
  <si>
    <t>StädteRegion Aachen</t>
  </si>
  <si>
    <t>Forschungsprojekt "Frühindustrielle Glashütte in Stolberg"</t>
  </si>
  <si>
    <t>lfd.Nr./ Proj.Nr. GFG…/12</t>
  </si>
  <si>
    <t>LVR-FMK</t>
  </si>
  <si>
    <t>Duisburg</t>
  </si>
  <si>
    <t>Internationaler Schubert-Kongress Duisburg 2012: Vom Wasser haben wir's gelernt</t>
  </si>
  <si>
    <t>"MAMPF!" - Tanzperfomance für Kinder von 0 - 4+ Jahren</t>
  </si>
  <si>
    <t>ARTRMX COLOGNE VOL.02</t>
  </si>
  <si>
    <t>Deutzer Zentralwerk der schönen Künste</t>
  </si>
  <si>
    <t>Labor Cirque</t>
  </si>
  <si>
    <t>Ausstellung "Mensch Affe" zum 75-jährigen Jubiläum des Neanderthal Museums</t>
  </si>
  <si>
    <t>Trans [S]</t>
  </si>
  <si>
    <t>Werkausgabe "Heinz Küpper" - Verlag Ralf Liebe</t>
  </si>
  <si>
    <t>Rhein-Sieg-Kreis</t>
  </si>
  <si>
    <t>Lohmar-JA! Stadt der Generationen "Das große Welttheater"</t>
  </si>
  <si>
    <t>Unterstützung des Historischen Stadtarchivs der Stadt Köln</t>
  </si>
  <si>
    <t>Ausbau von Wortnetz Kultur - Dezernatsweite Vernetzung von strukturiertem Wortgut</t>
  </si>
  <si>
    <t>"50 Jahre Migration aus der Türkei"- Eine Ausstellung in Berlin, Köln und Istanbul</t>
  </si>
  <si>
    <t>Datenbank- und Publikationsprojekt zur Bergischen Geschichte</t>
  </si>
  <si>
    <t>"Wieviel Heimat hat der Mensch" - Ausstellung und Veranstaltungsprogramm</t>
  </si>
  <si>
    <t xml:space="preserve">Museale Inneneinrichtung Museum Kurhaus Kleve für Atelier Josef Beuys und Friedrich-Wilhelm-Bad </t>
  </si>
  <si>
    <t>Solingen</t>
  </si>
  <si>
    <t xml:space="preserve">Nr. </t>
  </si>
  <si>
    <t>Fortsetzungsprojekte aus Vorjahren</t>
  </si>
  <si>
    <t>Signal X</t>
  </si>
  <si>
    <t>Medienausstattung der neu konzipierten Mahn- und Gedenkstätte Düsseldorf</t>
  </si>
  <si>
    <t>WELTGESTALTER - Design von menschen mit geistiger Beeinträchtigung</t>
  </si>
  <si>
    <t>Masken und Skulpturen, ein lebendiger Dialog</t>
  </si>
  <si>
    <t>Museum "Vom Korn zum Brot", Gymnicher Mühle alter Pferdestall</t>
  </si>
  <si>
    <t>KONTUREN - internationales Konzert- und Meisterkursfestival</t>
  </si>
  <si>
    <t>Ausstellung "Schuhtick"</t>
  </si>
  <si>
    <t>Düren</t>
  </si>
  <si>
    <t>Krefeld</t>
  </si>
  <si>
    <t>tohuwabohu - jazz me, if you can! (Jandl-Tage 2012)</t>
  </si>
  <si>
    <t>Nachwuchsförderung c/o pop 2012</t>
  </si>
  <si>
    <t>In den leeren Raum spielen/someone's empty space</t>
  </si>
  <si>
    <t>Cologne Music Week 2012</t>
  </si>
  <si>
    <t>Bonner Dialog der Kontinente: Gesichter Asiens</t>
  </si>
  <si>
    <t>"Rheinisches Kunstfest - KinderKunstKinder"</t>
  </si>
  <si>
    <t>Rhein-Kreis-Neuss</t>
  </si>
  <si>
    <t>Aufführung des Oratoriums "Luther in Worms"</t>
  </si>
  <si>
    <t>Sonderausstellung "Architekturteilchen - Modulares Bauen im digitalen Zeitalter" im MAKK</t>
  </si>
  <si>
    <t>Rheinisch-Bergischer Kreis</t>
  </si>
  <si>
    <t>200 Jahre "Musicalische Academie von 1812 zu Burscheid e. V."</t>
  </si>
  <si>
    <t>Ehemalige Dorfschmiede Peters (Verein für Geschichte und Brauchtum Menzelen e.V.)</t>
  </si>
  <si>
    <t>Neubau Lokschuppen Hespertalbahn</t>
  </si>
  <si>
    <t>21. Internationale Photoszene Köln 2012</t>
  </si>
  <si>
    <t>LVR-APX</t>
  </si>
  <si>
    <t>LVR-MEM</t>
  </si>
  <si>
    <t>LVR-FML</t>
  </si>
  <si>
    <t>Wechselausstellung "Sommerfrische und Winterfreuden"</t>
  </si>
  <si>
    <t>Kräuter- und Heilpflanzengarten Gymnicher Mühle</t>
  </si>
  <si>
    <t>Ökumenischer Kreuzweg in der Stadt Neuss</t>
  </si>
  <si>
    <t>Dialekt-Liedgut im Rheinland (Internationales Mundartarchiv Ludwig Soumagne)</t>
  </si>
  <si>
    <t>"Museum - wie geht das?" Junge Kulturreporterinnen und -reporter unterwegs</t>
  </si>
  <si>
    <t>LVR-ZMB</t>
  </si>
  <si>
    <t>Neueinrichtung, Erweiterung und Qualitätsverbesserung des Stadtarchivs Aachen</t>
  </si>
  <si>
    <t>Mülheim</t>
  </si>
  <si>
    <t>Rock'n'Read - on Tour</t>
  </si>
  <si>
    <t>LVR/Überregional</t>
  </si>
  <si>
    <t>"Hermaphrodit - Das Leben ist ein Wunder" - Kurzfilm</t>
  </si>
  <si>
    <t>Bergische Erzählkonzerte für Kinder</t>
  </si>
  <si>
    <t>Denkmalschutzdokumentation: Burg Boetzelaer im Wandel der Zeit</t>
  </si>
  <si>
    <t>Museum Schloss Homburg - Außengelände "Homburger Landschaftsgarten"</t>
  </si>
  <si>
    <t>"Ludwig Schaffrath - Retrospektive" - Sonderausstellung im Deutschen Glasmalerei-Museum Linnich</t>
  </si>
  <si>
    <t>Foto-Ausstellung "Rom am Niederrhein" im LVR-RömerMuseum</t>
  </si>
  <si>
    <t>Anlage eines Besucherwegs am Bochumer Bruch, Zeittunnel Wülfrath</t>
  </si>
  <si>
    <t>"Liebe Deine Stadt - Fridolin in Köln" - Theater mit Musik für Kinder ab 3 Jahren</t>
  </si>
  <si>
    <t>Musik- und Kunstschule Lohmar - Gitarrenforum</t>
  </si>
  <si>
    <t>Musik- und Kunstschule Lohmar: Festival der Musikschulen im Rhein-Sieg-Kreis</t>
  </si>
  <si>
    <t>Erschließung historischer Quellen des Rhein-Kreises Neuss in westfälischen Adelsarchiven</t>
  </si>
  <si>
    <t>Frauenmuseum Bonn: "Alleinerziehende Mütter in Kunst und Gesellschaft in der Vergangenheit bis heute"</t>
  </si>
  <si>
    <t xml:space="preserve">Wanderausstellung "High Tech Romans" </t>
  </si>
  <si>
    <t>NRW Poesiefestival (Poetry Clip &amp; Poetry Slam)</t>
  </si>
  <si>
    <t>"Agression und Avantgarde" - Das Rheinland am Vorabend des Ersten Weltkrieges</t>
  </si>
  <si>
    <t>Abschließend</t>
  </si>
  <si>
    <t xml:space="preserve">Förderung unter Vorbehalt der Sicherung  von Regressansprüchen; Weitere in:                                                2013 - 189.980 €                                        2014 - 197.323 €                               </t>
  </si>
  <si>
    <t>Positive Stellungnahme LVR-IMus erfolgt</t>
  </si>
  <si>
    <t>Förderung 2010 i.H.v. 30.000 € - aktuell ausgeweiteter Regionalbezug über die Stadtgrenzen Bonns hinaus in Zusammenarbeit mit dem Rhein-Sieg-Kreis; letztmalige Förderung</t>
  </si>
  <si>
    <t xml:space="preserve">In Kooperation mit LVR-LMB; Nachfolgeprojekt des in 2011 i.H.v. 20.000 € geförderten Projektes "Grenzüberschreitungen" </t>
  </si>
  <si>
    <t>Weitere 2.000 € in 2013; Positive Stellungnahme LVR-ILR erfolgt</t>
  </si>
  <si>
    <t>Weitere 80.000 € in 2013 und 2014; Positive Stellungnahme LVR-MF erfolgt</t>
  </si>
  <si>
    <t>Maximalförderung abh. von Förderentscheidung der KSK Köln im Mai 2012</t>
  </si>
  <si>
    <t>Anschubfinanzierung</t>
  </si>
  <si>
    <t>"Kunstpunkte" in Eitorf und Hennef - Kooperationsveranstaltung</t>
  </si>
  <si>
    <t xml:space="preserve">Weitere 135.000 € in 2013 und 130.000 € in 2014; </t>
  </si>
  <si>
    <t>Weitere 59.000 € in 2013</t>
  </si>
  <si>
    <t>Weitere 40.500 € in 2013</t>
  </si>
  <si>
    <t>Verschoben aus 2011</t>
  </si>
  <si>
    <t>2. Priorität der Stadt Wuppertal</t>
  </si>
  <si>
    <t>Maximalförderung</t>
  </si>
  <si>
    <t>Einmalig</t>
  </si>
  <si>
    <t>60 Jahre Landschaftsverbände - Präsentation in Düsseldorf</t>
  </si>
  <si>
    <t>Besucherpräsentation "Die römische Stadt" - Kooperation mit der Hochschule Dessau</t>
  </si>
  <si>
    <t>Die Grabung Boeselager Hof - Forschungsprojekt Bonn im ersten Jahrtausend</t>
  </si>
  <si>
    <t>Positive Stellungnahme LVR-AFZ erfolgt; Förderung der Umzugskosten</t>
  </si>
  <si>
    <t>Einmalige Anschubfinanzierung</t>
  </si>
  <si>
    <t>Einmalige Anschubfinazierung</t>
  </si>
  <si>
    <t>Positive Stellungnahme LVR-ZMB erfolgt</t>
  </si>
  <si>
    <t>Förderung der technischen Grundausstattung</t>
  </si>
  <si>
    <t>Einmalige Förderung</t>
  </si>
  <si>
    <t>Kölner Gauklerfest 2012</t>
  </si>
  <si>
    <t>vgl. Vorlage 13/383 Seite 6 der Begründung; Landeszuweisung 09.06.2011</t>
  </si>
  <si>
    <t>Rheinische Bräuche im Jahresverlauf - Veranstaltungsprojekt</t>
  </si>
  <si>
    <t>In Kooperation mit Erzbistum Köln</t>
  </si>
  <si>
    <t>Kooperationsprojekt "Kultur an der Schiene - was uns bewegt"</t>
  </si>
  <si>
    <t>Verschoben aus 2011; Förderung bezogen auf Öffentlichkeitsarbeit und Begleitprogramm</t>
  </si>
  <si>
    <t>Schmuggler-Bronzefigur am deutsch-belgischen Grenzübergang Mützenich</t>
  </si>
  <si>
    <t>Interkulturelles Frühlingsfestival "Frühling der Kulturen" (Musik- und Tanzfest)</t>
  </si>
  <si>
    <t>Weitere 46.314 € in 2013; Positive Stellungnahme LVR-MF erfolgt</t>
  </si>
  <si>
    <t>Internationaler Kulturaustausch LVR - Fortsetzung der Stipendien 2012/2013</t>
  </si>
  <si>
    <t>Publikation "Matthias Buth - Lyrik &amp; Prosa" - Verlag Ralf Liebe</t>
  </si>
  <si>
    <t>Römerfest "Schwerter, Brot und Spiele"</t>
  </si>
  <si>
    <t>Letztmalig</t>
  </si>
  <si>
    <t xml:space="preserve">Grundschulprojekt "Bönnsch für die Pänz" </t>
  </si>
  <si>
    <t>Positive Stellungnahme LVR-MF erfolgt</t>
  </si>
  <si>
    <t>Aufarbeitung der Geschichte von  Dr. h. c. Udo Klausa</t>
  </si>
  <si>
    <t>Weitere 331.000 € in 2013 und 2014</t>
  </si>
  <si>
    <t xml:space="preserve">15.000 € wurden 2011 bereits aus Fördermitteln der SKS bewilligt; Förderung unter Vorbehalt Beteiligung LVR-ILR </t>
  </si>
  <si>
    <t xml:space="preserve">Letztmalige Förderung der Sommerblut Kulturfestival e. V. </t>
  </si>
  <si>
    <t xml:space="preserve">Theaterprojekt "ANDERLAND" der Sommerblut Kulturfestival e. V. </t>
  </si>
  <si>
    <t>Regionaltournee  - Schulband der LVR-Förderschule Leichlingen</t>
  </si>
  <si>
    <t>Marketing und Programmgestaltung für die neue Schülerherberge im Museumsgelände des LVR-Freilichtmuseums Lindlar</t>
  </si>
  <si>
    <t xml:space="preserve">„Spurensuche 1914 im Museum: Heimatgeschichte als europäische Geschichte" - Museumspädagogisches Projekt </t>
  </si>
  <si>
    <t>Kooperationsprojekt mit LVR-ADR, LVR-ABR, RVDL, LWL, NRW-Stiftung</t>
  </si>
  <si>
    <t>Relaunch Museumsführer und Ausstellungskalender - www.RheinischeMuseen.de</t>
  </si>
  <si>
    <t>Die rheinische Duse - Louise Dumont. Kulturgeschichte in Briefen und Dokumenten</t>
  </si>
  <si>
    <t>ZONE ZERO</t>
  </si>
  <si>
    <t>Weitere 60.000 € in 2013 und 65.000 € in 2014</t>
  </si>
  <si>
    <t xml:space="preserve">Vergleichbares Folgeprojekt zur Poetry Slam Meisterschaft 2009 mit konzeptioneller Erweiterung/Änderung </t>
  </si>
  <si>
    <t>Ausstellung "Stiftung imai im KIT" (Arbeitstitel)</t>
  </si>
  <si>
    <t>Maximalförderung abhängig von Eintritts-/Verkaufserlösen</t>
  </si>
  <si>
    <t>In Kooperation mit LVR-ZMB und LVR-ILR</t>
  </si>
  <si>
    <t>Ausstellung "Rosemarie Trockel und Paloma Varga Weisz" im Museum Morsbroich</t>
  </si>
  <si>
    <t>Junges Theater Leverkusen - Umbau des Flachbunkers als Spielstätte, Bauabschnitt II</t>
  </si>
  <si>
    <t xml:space="preserve">Abschließend; Weitere Förderung im Rahmen LVR-MF in Höhe von 40.000 € </t>
  </si>
  <si>
    <t>Erarbeitung und Darstellung der Geschichte der Wasserburg Haus Graven</t>
  </si>
  <si>
    <t>Positive Stellungnahme LVR-ADR liegt vor; Förderung unter Voraussetzung des Fortbestandes der Nutzung sowie der Sicherstellung der öffentlichen Zugänglichkeit/Nutzung der Dauerausstellung und der Gegenstände</t>
  </si>
  <si>
    <t xml:space="preserve">Förderung durch das LVR-AFZ in 2012 und 2013 mit je 5.000 € </t>
  </si>
  <si>
    <t>Beantragte Förderung: 2012 - 2015 je 25.000 €</t>
  </si>
  <si>
    <t>Ausstellung "Völlerei oder der Tanz  mit dem Beelzebub" im Kulturzentrum Sinsteden</t>
  </si>
  <si>
    <t>Maximalförderung ausschließlich der Werbung/Publikation</t>
  </si>
  <si>
    <t>3. Priorität der Stadt Wuppertal</t>
  </si>
  <si>
    <t>Art on the Hills - Kulturwebsite für das Bergische Land</t>
  </si>
  <si>
    <t>4. Priorität der Stadt Wuppertal</t>
  </si>
  <si>
    <t>Utopien Kunst und Architektur im Stadtraum (Arbeitstitel)</t>
  </si>
  <si>
    <t>Konservatorische Denkmalschutzmaßnahmen an der Westseite des Heimatmuseums Schermbeck</t>
  </si>
  <si>
    <t>Förderung unter dem Vorbehalt einer denkmalrechtlichen Erlaubnis</t>
  </si>
  <si>
    <t xml:space="preserve">"Der Krefelder Heinrich Band und das Bandoneon" Ausstellung und Konzertreihe auf Burg Linn </t>
  </si>
  <si>
    <t>"überGehen" - eine Projektreihe des Schlosstheaters Moers zum frühen Sterben</t>
  </si>
  <si>
    <t>Restaurierung des Hochaltars und des Marienaltars der kath. Pfarrkirche St. Michael</t>
  </si>
  <si>
    <t>Folgeförderung abhängig von der Kostenbeteiligung des Bistums;  Positive Stellungnahme LVR-ADR erfolgt</t>
  </si>
  <si>
    <t xml:space="preserve">Bestimmung und wissenschaftliche Katalogisierung einer Hortensiensammlung </t>
  </si>
  <si>
    <t xml:space="preserve">Generationenübergreifendes Bildungsprojekt Kunst und Nationalsozialismus </t>
  </si>
  <si>
    <t>Kunstwerke im öffentlichen Raum der Stadt Solingen/Aufbau einer Internetpräsentation</t>
  </si>
  <si>
    <t>"Haut &amp; Häutung" (Film,Tanz,Inszenierung,Kostüm) im Leder- und Gerbermuseum Mülheim an der Ruhr</t>
  </si>
  <si>
    <t>Rückbuchung Gutschrift für Vorratsbeschluss "Aufbau Zentrum verfemte Künste Solingen" 51/09; Deckungsbeitrag GFG 2011 i.H.v. 33.671 €</t>
  </si>
  <si>
    <t>Sanierung, Restaurierung und Ausbau des Baudenkmals Burg Uda in Grefrath-Oedt</t>
  </si>
  <si>
    <t>Maximalförderung in enger Zusammenarbeit mit LVR-ADR und der Voraussetzung der Anpassung des Kosten- und Finanzierungsplanes sowie der gesicherten Gesamtfinanzierung</t>
  </si>
  <si>
    <t>Weitere 100.000 € in 2013; Förderung unter dem Vorbehalt der Einbindung der LVR-Museumsberatung und einer gesicherten Gesamtfinanzierung</t>
  </si>
  <si>
    <t>Qualifizierung und Entwurf der Dauerausstellung Deutsches Röntgen-Museum - Vorbereitung des 3. Bauabschnitts</t>
  </si>
  <si>
    <t xml:space="preserve">Entwicklung und Umsetzung eines Ausstellungsprojektes der Stiftung PAN kunstforum zu "Energie und Umwelt" </t>
  </si>
  <si>
    <t>Konkretisierungs-/Qualifizierungsbedarf; Schieben nach 2013</t>
  </si>
  <si>
    <t>Ausstellung "Rita McBride" (Kunstsammlung NRW)</t>
  </si>
  <si>
    <t>Zur Verfügung in 2012</t>
  </si>
  <si>
    <t>Maximalförderung bezogen auf die Erstellung der Kunstobjekte sowie die damit verbundenen Workshops</t>
  </si>
  <si>
    <t>Erneute Antragsberatung/-qualifizierung in 2013</t>
  </si>
  <si>
    <t xml:space="preserve">Kooperationsprojekt mit LVR; Übernahme der Krakau Ausstellung "Jagd auf die Moderne" </t>
  </si>
  <si>
    <t>1. Priorität der Stadt Wuppertal; Verschoben aus 2011; Einmalige Förderempfehlung ausschließlich für Symposium iHv. 7.000 € ohne Fortsetzung unter einem anderen Titel</t>
  </si>
  <si>
    <t>"Wir machen mit! Ehrenamtliches Engagement in der Boden- und Denkmalpflege"</t>
  </si>
  <si>
    <t xml:space="preserve">Machbarkeitsstudie "Schaustellermuseum Essen" in Kooperation mit der Stadt Essen und dem RuhrMuseum </t>
  </si>
  <si>
    <t>"Frömmigkeit und religiöse Gemeinschaften im Bergischen" - Dauerausstellung</t>
  </si>
  <si>
    <t>Unterstützung des "Phantasielabors" des Max Ernst Museums Brühl des LVR im Max Ernst Geburtshaus Brühl</t>
  </si>
  <si>
    <t xml:space="preserve">"Stadt der Guten Hoffnung" - Ausstellung </t>
  </si>
  <si>
    <t>Neuuntersuchung des steinzeitlichen Grabfundes Bonn-Oberkassel</t>
  </si>
  <si>
    <t>Ausstellung "Steppenkrieger - Reiternomaden des 8. - 14. Jahrhunderts aus der Mongolei"</t>
  </si>
  <si>
    <t>DOM VERRÜCKT</t>
  </si>
  <si>
    <t>Ausstellung und Katalog zu "Menschen und Kulissen, 8 mal 8 Bilder aus China"</t>
  </si>
  <si>
    <t xml:space="preserve">Für mobile Ausstattung und Architekten-/Ingenieurleistungen als Anschubfinanzierung mit Kooperationsvorbehalt mit anderen Kulturschaffenden vor Ort  </t>
  </si>
  <si>
    <t>Else-Lasker-Schüler-Forum Wien (10. - 15. April 2012)</t>
  </si>
  <si>
    <t>1. Poetry Slam-Meisterschaft im Rheinisch-Bergischen Kreis/1. ReimBerg Slam-Meister</t>
  </si>
  <si>
    <t>Positive Stellungnahme LVR- FB Umwelt erfolgt; Förderung abhängig vom Zuschlag für den Rhein-Kreis-Neuss</t>
  </si>
  <si>
    <t>Errichtung eines neuen Eingangsgebäudes für das Niederrheinische Freilichtmuseum Dorenburg-Grefrath</t>
  </si>
  <si>
    <t xml:space="preserve">Global denken - Lokal handeln </t>
  </si>
  <si>
    <t>"Europa beiderseits des Rheins 2012"- Festwoche in der Abtei Brauweiler</t>
  </si>
  <si>
    <t>Ohne Projektbeschreibung in Anlage 2; Aussetzen der Finanzierung zur Konsolidierung durch Förderung LVR-Projekte</t>
  </si>
  <si>
    <t>Weitere 50.000 € in 2013; Förderung abhängig von dem noch zu erstellenden Detailkonzept</t>
  </si>
  <si>
    <t>U. a. Weiterführung des Projektes "Kostenloser Bustransfer von Schulklassen ins LVR-FML"</t>
  </si>
  <si>
    <t xml:space="preserve">einmalig, ohne Berücksichtigung einer vergleichbaren Folgeantragstellung </t>
  </si>
  <si>
    <t>In Kooperation mit dem Rheinisch-Bergischen- sowie Oberbergischen Kreis; Antrag zurückgezogen</t>
  </si>
  <si>
    <t>Weitere 71.795 € in 2013</t>
  </si>
  <si>
    <t>neu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</si>
</sst>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u val="single"/>
      <sz val="10"/>
      <color indexed="20"/>
      <name val="Arial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u val="single"/>
      <sz val="10"/>
      <color indexed="12"/>
      <name val="Arial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u val="single"/>
      <sz val="10"/>
      <color theme="11"/>
      <name val="Arial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u val="single"/>
      <sz val="10"/>
      <color theme="10"/>
      <name val="Arial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164" fontId="0" fillId="0" borderId="13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right" vertical="top"/>
    </xf>
    <xf numFmtId="164" fontId="5" fillId="34" borderId="14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64" fontId="0" fillId="35" borderId="10" xfId="0" applyNumberFormat="1" applyFont="1" applyFill="1" applyBorder="1" applyAlignment="1">
      <alignment vertical="top" wrapText="1"/>
    </xf>
    <xf numFmtId="164" fontId="2" fillId="35" borderId="10" xfId="0" applyNumberFormat="1" applyFont="1" applyFill="1" applyBorder="1" applyAlignment="1">
      <alignment vertical="top" wrapText="1"/>
    </xf>
    <xf numFmtId="164" fontId="2" fillId="36" borderId="10" xfId="0" applyNumberFormat="1" applyFont="1" applyFill="1" applyBorder="1" applyAlignment="1">
      <alignment vertical="top" wrapText="1"/>
    </xf>
    <xf numFmtId="164" fontId="51" fillId="36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37" borderId="17" xfId="0" applyFont="1" applyFill="1" applyBorder="1" applyAlignment="1">
      <alignment vertical="center" wrapText="1"/>
    </xf>
    <xf numFmtId="0" fontId="1" fillId="37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164" fontId="8" fillId="36" borderId="13" xfId="0" applyNumberFormat="1" applyFont="1" applyFill="1" applyBorder="1" applyAlignment="1">
      <alignment vertical="top" wrapText="1"/>
    </xf>
    <xf numFmtId="164" fontId="0" fillId="35" borderId="13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Border="1" applyAlignment="1">
      <alignment vertical="top"/>
    </xf>
    <xf numFmtId="0" fontId="0" fillId="35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16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164" fontId="0" fillId="0" borderId="19" xfId="0" applyNumberFormat="1" applyBorder="1" applyAlignment="1">
      <alignment horizontal="right" vertical="top"/>
    </xf>
    <xf numFmtId="164" fontId="4" fillId="34" borderId="20" xfId="0" applyNumberFormat="1" applyFont="1" applyFill="1" applyBorder="1" applyAlignment="1">
      <alignment horizontal="right" vertical="top"/>
    </xf>
    <xf numFmtId="0" fontId="2" fillId="34" borderId="2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right" vertical="top"/>
    </xf>
    <xf numFmtId="164" fontId="0" fillId="0" borderId="11" xfId="0" applyNumberFormat="1" applyFont="1" applyFill="1" applyBorder="1" applyAlignment="1">
      <alignment horizontal="right" vertical="top" wrapText="1"/>
    </xf>
    <xf numFmtId="0" fontId="50" fillId="0" borderId="10" xfId="0" applyFont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164" fontId="0" fillId="0" borderId="16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9" xfId="0" applyNumberFormat="1" applyFont="1" applyFill="1" applyBorder="1" applyAlignment="1">
      <alignment horizontal="right" vertical="top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3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64" fontId="0" fillId="0" borderId="10" xfId="0" applyNumberFormat="1" applyFont="1" applyBorder="1" applyAlignment="1">
      <alignment vertical="top" wrapText="1"/>
    </xf>
    <xf numFmtId="0" fontId="3" fillId="39" borderId="23" xfId="0" applyFont="1" applyFill="1" applyBorder="1" applyAlignment="1">
      <alignment horizontal="center"/>
    </xf>
    <xf numFmtId="0" fontId="9" fillId="39" borderId="24" xfId="0" applyFont="1" applyFill="1" applyBorder="1" applyAlignment="1">
      <alignment/>
    </xf>
    <xf numFmtId="0" fontId="9" fillId="39" borderId="25" xfId="0" applyFont="1" applyFill="1" applyBorder="1" applyAlignment="1">
      <alignment/>
    </xf>
    <xf numFmtId="0" fontId="2" fillId="40" borderId="10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18">
      <selection activeCell="I123" sqref="I123"/>
    </sheetView>
  </sheetViews>
  <sheetFormatPr defaultColWidth="11.421875" defaultRowHeight="12.75"/>
  <cols>
    <col min="1" max="1" width="4.00390625" style="0" customWidth="1"/>
    <col min="2" max="2" width="30.421875" style="0" customWidth="1"/>
    <col min="3" max="3" width="22.00390625" style="0" customWidth="1"/>
    <col min="4" max="4" width="25.7109375" style="0" customWidth="1"/>
    <col min="5" max="5" width="22.00390625" style="0" customWidth="1"/>
    <col min="6" max="6" width="20.57421875" style="1" customWidth="1"/>
    <col min="7" max="7" width="31.421875" style="0" customWidth="1"/>
    <col min="8" max="8" width="11.421875" style="0" hidden="1" customWidth="1"/>
  </cols>
  <sheetData>
    <row r="1" spans="1:8" ht="12.75" customHeight="1">
      <c r="A1" s="97" t="s">
        <v>18</v>
      </c>
      <c r="B1" s="98"/>
      <c r="C1" s="98"/>
      <c r="D1" s="98"/>
      <c r="E1" s="98"/>
      <c r="F1" s="98"/>
      <c r="G1" s="99"/>
      <c r="H1" s="52"/>
    </row>
    <row r="2" spans="1:8" ht="13.5" customHeight="1" thickBot="1">
      <c r="A2" s="100"/>
      <c r="B2" s="101"/>
      <c r="C2" s="101"/>
      <c r="D2" s="101"/>
      <c r="E2" s="101"/>
      <c r="F2" s="101"/>
      <c r="G2" s="102"/>
      <c r="H2" s="53"/>
    </row>
    <row r="3" spans="1:8" ht="12.75">
      <c r="A3" s="47"/>
      <c r="B3" s="48"/>
      <c r="C3" s="49"/>
      <c r="D3" s="50" t="s">
        <v>0</v>
      </c>
      <c r="E3" s="51">
        <v>40847</v>
      </c>
      <c r="F3" s="50"/>
      <c r="G3" s="49"/>
      <c r="H3" s="1"/>
    </row>
    <row r="4" spans="1:8" ht="38.25">
      <c r="A4" s="5"/>
      <c r="B4" s="14" t="s">
        <v>20</v>
      </c>
      <c r="C4" s="43">
        <v>3680500</v>
      </c>
      <c r="D4" s="35" t="s">
        <v>145</v>
      </c>
      <c r="E4" s="41"/>
      <c r="F4" s="42"/>
      <c r="G4" s="35"/>
      <c r="H4" s="1"/>
    </row>
    <row r="5" spans="1:8" ht="40.5" customHeight="1">
      <c r="A5" s="5"/>
      <c r="B5" s="14" t="s">
        <v>29</v>
      </c>
      <c r="C5" s="44">
        <v>21329</v>
      </c>
      <c r="D5" s="111" t="s">
        <v>199</v>
      </c>
      <c r="E5" s="111"/>
      <c r="F5" s="45"/>
      <c r="G5" s="4"/>
      <c r="H5" s="1"/>
    </row>
    <row r="6" spans="1:8" ht="15.75" thickBot="1">
      <c r="A6" s="54"/>
      <c r="B6" s="55" t="s">
        <v>207</v>
      </c>
      <c r="C6" s="56">
        <f>SUM(C4+C5)</f>
        <v>3701829</v>
      </c>
      <c r="D6" s="57"/>
      <c r="E6" s="58"/>
      <c r="F6" s="58"/>
      <c r="G6" s="59"/>
      <c r="H6" s="1"/>
    </row>
    <row r="7" spans="1:8" ht="16.5" thickBot="1">
      <c r="A7" s="112" t="s">
        <v>66</v>
      </c>
      <c r="B7" s="113"/>
      <c r="C7" s="113"/>
      <c r="D7" s="113"/>
      <c r="E7" s="113"/>
      <c r="F7" s="113"/>
      <c r="G7" s="114"/>
      <c r="H7" s="1"/>
    </row>
    <row r="8" spans="1:8" ht="40.5" customHeight="1" thickBot="1">
      <c r="A8" s="60" t="s">
        <v>65</v>
      </c>
      <c r="B8" s="61" t="s">
        <v>1</v>
      </c>
      <c r="C8" s="61" t="s">
        <v>2</v>
      </c>
      <c r="D8" s="62" t="s">
        <v>3</v>
      </c>
      <c r="E8" s="62" t="s">
        <v>4</v>
      </c>
      <c r="F8" s="62" t="s">
        <v>19</v>
      </c>
      <c r="G8" s="61" t="s">
        <v>5</v>
      </c>
      <c r="H8" s="2"/>
    </row>
    <row r="9" spans="1:8" ht="13.5" thickBot="1">
      <c r="A9" s="103" t="s">
        <v>6</v>
      </c>
      <c r="B9" s="109"/>
      <c r="C9" s="109"/>
      <c r="D9" s="109"/>
      <c r="E9" s="109"/>
      <c r="F9" s="109"/>
      <c r="G9" s="110"/>
      <c r="H9" s="1"/>
    </row>
    <row r="10" spans="1:8" ht="14.25" customHeight="1" thickBot="1">
      <c r="A10" s="63"/>
      <c r="B10" s="64"/>
      <c r="C10" s="64"/>
      <c r="D10" s="65"/>
      <c r="E10" s="65"/>
      <c r="F10" s="90"/>
      <c r="G10" s="64"/>
      <c r="H10" s="1"/>
    </row>
    <row r="11" spans="1:7" ht="13.5" thickBot="1">
      <c r="A11" s="103" t="s">
        <v>7</v>
      </c>
      <c r="B11" s="104"/>
      <c r="C11" s="104"/>
      <c r="D11" s="104"/>
      <c r="E11" s="104"/>
      <c r="F11" s="104"/>
      <c r="G11" s="105"/>
    </row>
    <row r="12" spans="1:8" ht="39" thickBot="1">
      <c r="A12" s="68">
        <v>1</v>
      </c>
      <c r="B12" s="69" t="s">
        <v>63</v>
      </c>
      <c r="C12" s="33" t="s">
        <v>36</v>
      </c>
      <c r="D12" s="70">
        <v>90000</v>
      </c>
      <c r="E12" s="70">
        <v>40000</v>
      </c>
      <c r="F12" s="90">
        <v>50000</v>
      </c>
      <c r="G12" s="71" t="s">
        <v>178</v>
      </c>
      <c r="H12" s="40"/>
    </row>
    <row r="13" spans="1:7" ht="13.5" thickBot="1">
      <c r="A13" s="103" t="s">
        <v>8</v>
      </c>
      <c r="B13" s="104"/>
      <c r="C13" s="104"/>
      <c r="D13" s="104"/>
      <c r="E13" s="104"/>
      <c r="F13" s="104"/>
      <c r="G13" s="105"/>
    </row>
    <row r="14" spans="1:7" ht="38.25">
      <c r="A14" s="66">
        <v>2</v>
      </c>
      <c r="B14" s="74" t="s">
        <v>59</v>
      </c>
      <c r="C14" s="74" t="s">
        <v>40</v>
      </c>
      <c r="D14" s="8">
        <v>120000</v>
      </c>
      <c r="E14" s="8">
        <v>60000</v>
      </c>
      <c r="F14" s="75">
        <v>60000</v>
      </c>
      <c r="G14" s="67" t="s">
        <v>118</v>
      </c>
    </row>
    <row r="15" spans="1:7" ht="38.25">
      <c r="A15" s="3">
        <v>3</v>
      </c>
      <c r="B15" s="7" t="s">
        <v>60</v>
      </c>
      <c r="C15" s="7" t="s">
        <v>39</v>
      </c>
      <c r="D15" s="9">
        <v>65000</v>
      </c>
      <c r="E15" s="9">
        <v>31260</v>
      </c>
      <c r="F15" s="26">
        <v>33740</v>
      </c>
      <c r="G15" s="14" t="s">
        <v>118</v>
      </c>
    </row>
    <row r="16" spans="1:7" ht="63.75">
      <c r="A16" s="3">
        <v>4</v>
      </c>
      <c r="B16" s="27" t="s">
        <v>58</v>
      </c>
      <c r="C16" s="27" t="s">
        <v>39</v>
      </c>
      <c r="D16" s="28">
        <v>835811</v>
      </c>
      <c r="E16" s="28">
        <v>265532</v>
      </c>
      <c r="F16" s="91">
        <v>182979</v>
      </c>
      <c r="G16" s="14" t="s">
        <v>119</v>
      </c>
    </row>
    <row r="17" spans="1:7" ht="29.25" customHeight="1">
      <c r="A17" s="3">
        <v>5</v>
      </c>
      <c r="B17" s="14" t="s">
        <v>61</v>
      </c>
      <c r="C17" s="7" t="s">
        <v>32</v>
      </c>
      <c r="D17" s="9">
        <v>32780</v>
      </c>
      <c r="E17" s="9">
        <v>10000</v>
      </c>
      <c r="F17" s="26">
        <v>22780</v>
      </c>
      <c r="G17" s="14" t="s">
        <v>118</v>
      </c>
    </row>
    <row r="18" spans="1:7" ht="38.25">
      <c r="A18" s="3">
        <v>6</v>
      </c>
      <c r="B18" s="14" t="s">
        <v>62</v>
      </c>
      <c r="C18" s="7" t="s">
        <v>24</v>
      </c>
      <c r="D18" s="9">
        <v>30000</v>
      </c>
      <c r="E18" s="9">
        <v>20000</v>
      </c>
      <c r="F18" s="26">
        <v>10000</v>
      </c>
      <c r="G18" s="14" t="s">
        <v>118</v>
      </c>
    </row>
    <row r="19" spans="1:7" ht="25.5">
      <c r="A19" s="3">
        <v>7</v>
      </c>
      <c r="B19" s="14" t="s">
        <v>216</v>
      </c>
      <c r="C19" s="7" t="s">
        <v>24</v>
      </c>
      <c r="D19" s="9">
        <v>50000</v>
      </c>
      <c r="E19" s="9">
        <v>25000</v>
      </c>
      <c r="F19" s="11">
        <v>25000</v>
      </c>
      <c r="G19" s="14" t="s">
        <v>118</v>
      </c>
    </row>
    <row r="20" spans="1:7" ht="38.25">
      <c r="A20" s="3">
        <v>8</v>
      </c>
      <c r="B20" s="14" t="s">
        <v>217</v>
      </c>
      <c r="C20" s="14" t="s">
        <v>34</v>
      </c>
      <c r="D20" s="28">
        <v>145000</v>
      </c>
      <c r="E20" s="28">
        <v>116000</v>
      </c>
      <c r="F20" s="91">
        <v>29000</v>
      </c>
      <c r="G20" s="14" t="s">
        <v>118</v>
      </c>
    </row>
    <row r="21" spans="1:7" ht="38.25">
      <c r="A21" s="3">
        <v>9</v>
      </c>
      <c r="B21" s="14" t="s">
        <v>218</v>
      </c>
      <c r="C21" s="7" t="s">
        <v>34</v>
      </c>
      <c r="D21" s="9">
        <v>69200</v>
      </c>
      <c r="E21" s="9">
        <v>20000</v>
      </c>
      <c r="F21" s="26">
        <v>49200</v>
      </c>
      <c r="G21" s="14" t="s">
        <v>118</v>
      </c>
    </row>
    <row r="22" spans="1:7" ht="64.5" thickBot="1">
      <c r="A22" s="3">
        <v>10</v>
      </c>
      <c r="B22" s="23" t="s">
        <v>37</v>
      </c>
      <c r="C22" s="23" t="s">
        <v>8</v>
      </c>
      <c r="D22" s="24"/>
      <c r="E22" s="95">
        <v>500000</v>
      </c>
      <c r="F22" s="58">
        <v>0</v>
      </c>
      <c r="G22" s="76" t="s">
        <v>228</v>
      </c>
    </row>
    <row r="23" spans="1:7" ht="18.75" thickBot="1">
      <c r="A23" s="77"/>
      <c r="B23" s="72"/>
      <c r="C23" s="72"/>
      <c r="D23" s="73"/>
      <c r="E23" s="78"/>
      <c r="F23" s="79">
        <f>SUM(F10:F22)</f>
        <v>462699</v>
      </c>
      <c r="G23" s="80" t="s">
        <v>9</v>
      </c>
    </row>
    <row r="24" spans="1:7" ht="16.5" thickBot="1">
      <c r="A24" s="106" t="s">
        <v>10</v>
      </c>
      <c r="B24" s="107"/>
      <c r="C24" s="107"/>
      <c r="D24" s="107"/>
      <c r="E24" s="107"/>
      <c r="F24" s="107"/>
      <c r="G24" s="108"/>
    </row>
    <row r="25" spans="1:7" ht="39.75" customHeight="1" thickBot="1">
      <c r="A25" s="60" t="s">
        <v>45</v>
      </c>
      <c r="B25" s="81" t="s">
        <v>1</v>
      </c>
      <c r="C25" s="81" t="s">
        <v>2</v>
      </c>
      <c r="D25" s="81" t="s">
        <v>11</v>
      </c>
      <c r="E25" s="81" t="s">
        <v>12</v>
      </c>
      <c r="F25" s="82" t="s">
        <v>19</v>
      </c>
      <c r="G25" s="81" t="s">
        <v>13</v>
      </c>
    </row>
    <row r="26" spans="1:7" ht="13.5" thickBot="1">
      <c r="A26" s="103" t="s">
        <v>6</v>
      </c>
      <c r="B26" s="104"/>
      <c r="C26" s="104"/>
      <c r="D26" s="104"/>
      <c r="E26" s="104"/>
      <c r="F26" s="104"/>
      <c r="G26" s="105"/>
    </row>
    <row r="27" spans="1:7" ht="38.25">
      <c r="A27" s="66">
        <v>11</v>
      </c>
      <c r="B27" s="83" t="s">
        <v>150</v>
      </c>
      <c r="C27" s="83" t="s">
        <v>43</v>
      </c>
      <c r="D27" s="84">
        <v>21500</v>
      </c>
      <c r="E27" s="84">
        <v>20000</v>
      </c>
      <c r="F27" s="84">
        <v>15000</v>
      </c>
      <c r="G27" s="83"/>
    </row>
    <row r="28" spans="1:7" ht="38.25">
      <c r="A28" s="3">
        <v>12</v>
      </c>
      <c r="B28" s="10" t="s">
        <v>99</v>
      </c>
      <c r="C28" s="10" t="s">
        <v>43</v>
      </c>
      <c r="D28" s="11">
        <v>1027000</v>
      </c>
      <c r="E28" s="11">
        <v>100000</v>
      </c>
      <c r="F28" s="11">
        <v>100000</v>
      </c>
      <c r="G28" s="10" t="s">
        <v>138</v>
      </c>
    </row>
    <row r="29" spans="1:7" ht="27" customHeight="1">
      <c r="A29" s="3">
        <v>13</v>
      </c>
      <c r="B29" s="10" t="s">
        <v>44</v>
      </c>
      <c r="C29" s="10" t="s">
        <v>43</v>
      </c>
      <c r="D29" s="12">
        <v>20000</v>
      </c>
      <c r="E29" s="12">
        <v>20000</v>
      </c>
      <c r="F29" s="12">
        <v>20000</v>
      </c>
      <c r="G29" s="10" t="s">
        <v>120</v>
      </c>
    </row>
    <row r="30" spans="1:7" ht="12.75">
      <c r="A30" s="3">
        <v>14</v>
      </c>
      <c r="B30" s="10" t="s">
        <v>67</v>
      </c>
      <c r="C30" s="10" t="s">
        <v>43</v>
      </c>
      <c r="D30" s="12">
        <v>71000</v>
      </c>
      <c r="E30" s="12">
        <v>35500</v>
      </c>
      <c r="F30" s="12">
        <v>20000</v>
      </c>
      <c r="G30" s="10"/>
    </row>
    <row r="31" spans="1:7" ht="25.5">
      <c r="A31" s="3">
        <v>15</v>
      </c>
      <c r="B31" s="10" t="s">
        <v>83</v>
      </c>
      <c r="C31" s="10" t="s">
        <v>33</v>
      </c>
      <c r="D31" s="12">
        <v>21700</v>
      </c>
      <c r="E31" s="12">
        <v>3700</v>
      </c>
      <c r="F31" s="12">
        <v>3700</v>
      </c>
      <c r="G31" s="10"/>
    </row>
    <row r="32" spans="1:7" ht="65.25" customHeight="1">
      <c r="A32" s="3">
        <v>16</v>
      </c>
      <c r="B32" s="10" t="s">
        <v>81</v>
      </c>
      <c r="C32" s="10" t="s">
        <v>33</v>
      </c>
      <c r="D32" s="12">
        <v>70000</v>
      </c>
      <c r="E32" s="12">
        <v>30000</v>
      </c>
      <c r="F32" s="12">
        <v>30000</v>
      </c>
      <c r="G32" s="10" t="s">
        <v>121</v>
      </c>
    </row>
    <row r="33" spans="1:7" ht="51">
      <c r="A33" s="3">
        <v>17</v>
      </c>
      <c r="B33" s="10" t="s">
        <v>80</v>
      </c>
      <c r="C33" s="10" t="s">
        <v>33</v>
      </c>
      <c r="D33" s="12">
        <v>75000</v>
      </c>
      <c r="E33" s="12">
        <v>35000</v>
      </c>
      <c r="F33" s="12">
        <v>0</v>
      </c>
      <c r="G33" s="10" t="s">
        <v>122</v>
      </c>
    </row>
    <row r="34" spans="1:7" ht="25.5">
      <c r="A34" s="3">
        <v>18</v>
      </c>
      <c r="B34" s="10" t="s">
        <v>157</v>
      </c>
      <c r="C34" s="10" t="s">
        <v>33</v>
      </c>
      <c r="D34" s="12">
        <v>8000</v>
      </c>
      <c r="E34" s="12">
        <v>6000</v>
      </c>
      <c r="F34" s="12">
        <v>4000</v>
      </c>
      <c r="G34" s="10" t="s">
        <v>123</v>
      </c>
    </row>
    <row r="35" spans="1:7" ht="51">
      <c r="A35" s="3">
        <v>19</v>
      </c>
      <c r="B35" s="10" t="s">
        <v>114</v>
      </c>
      <c r="C35" s="10" t="s">
        <v>33</v>
      </c>
      <c r="D35" s="11">
        <v>270000</v>
      </c>
      <c r="E35" s="11">
        <v>240000</v>
      </c>
      <c r="F35" s="11">
        <v>80000</v>
      </c>
      <c r="G35" s="10" t="s">
        <v>124</v>
      </c>
    </row>
    <row r="36" spans="1:7" ht="51">
      <c r="A36" s="3">
        <v>20</v>
      </c>
      <c r="B36" s="10" t="s">
        <v>116</v>
      </c>
      <c r="C36" s="10" t="s">
        <v>27</v>
      </c>
      <c r="D36" s="11">
        <v>25850</v>
      </c>
      <c r="E36" s="11">
        <v>10000</v>
      </c>
      <c r="F36" s="11">
        <v>0</v>
      </c>
      <c r="G36" s="21" t="s">
        <v>172</v>
      </c>
    </row>
    <row r="37" spans="1:7" ht="38.25">
      <c r="A37" s="3">
        <v>21</v>
      </c>
      <c r="B37" s="10" t="s">
        <v>169</v>
      </c>
      <c r="C37" s="10" t="s">
        <v>27</v>
      </c>
      <c r="D37" s="11">
        <v>90000</v>
      </c>
      <c r="E37" s="11">
        <v>30000</v>
      </c>
      <c r="F37" s="11">
        <v>30000</v>
      </c>
      <c r="G37" s="21"/>
    </row>
    <row r="38" spans="1:7" ht="25.5">
      <c r="A38" s="3">
        <v>22</v>
      </c>
      <c r="B38" s="10" t="s">
        <v>206</v>
      </c>
      <c r="C38" s="10" t="s">
        <v>27</v>
      </c>
      <c r="D38" s="11">
        <v>300000</v>
      </c>
      <c r="E38" s="11">
        <v>90000</v>
      </c>
      <c r="F38" s="11">
        <v>0</v>
      </c>
      <c r="G38" s="21"/>
    </row>
    <row r="39" spans="1:7" s="20" customFormat="1" ht="25.5">
      <c r="A39" s="3">
        <v>23</v>
      </c>
      <c r="B39" s="10" t="s">
        <v>170</v>
      </c>
      <c r="C39" s="10" t="s">
        <v>27</v>
      </c>
      <c r="D39" s="11">
        <v>693956</v>
      </c>
      <c r="E39" s="11">
        <v>180000</v>
      </c>
      <c r="F39" s="11">
        <v>55000</v>
      </c>
      <c r="G39" s="21" t="s">
        <v>171</v>
      </c>
    </row>
    <row r="40" spans="1:7" s="20" customFormat="1" ht="38.25">
      <c r="A40" s="3">
        <v>24</v>
      </c>
      <c r="B40" s="10" t="s">
        <v>68</v>
      </c>
      <c r="C40" s="10" t="s">
        <v>27</v>
      </c>
      <c r="D40" s="11">
        <v>200931.5</v>
      </c>
      <c r="E40" s="11">
        <v>80000</v>
      </c>
      <c r="F40" s="11">
        <v>80000</v>
      </c>
      <c r="G40" s="10" t="s">
        <v>175</v>
      </c>
    </row>
    <row r="41" spans="1:7" ht="25.5">
      <c r="A41" s="3">
        <v>25</v>
      </c>
      <c r="B41" s="10" t="s">
        <v>173</v>
      </c>
      <c r="C41" s="10" t="s">
        <v>27</v>
      </c>
      <c r="D41" s="12">
        <v>80000</v>
      </c>
      <c r="E41" s="12">
        <v>25000</v>
      </c>
      <c r="F41" s="12">
        <v>25000</v>
      </c>
      <c r="G41" s="10" t="s">
        <v>174</v>
      </c>
    </row>
    <row r="42" spans="1:7" ht="38.25">
      <c r="A42" s="3">
        <v>26</v>
      </c>
      <c r="B42" s="10" t="s">
        <v>48</v>
      </c>
      <c r="C42" s="10" t="s">
        <v>47</v>
      </c>
      <c r="D42" s="12">
        <v>19500</v>
      </c>
      <c r="E42" s="12">
        <v>15300</v>
      </c>
      <c r="F42" s="12">
        <v>15300</v>
      </c>
      <c r="G42" s="10"/>
    </row>
    <row r="43" spans="1:7" ht="25.5">
      <c r="A43" s="3">
        <v>27</v>
      </c>
      <c r="B43" s="10" t="s">
        <v>88</v>
      </c>
      <c r="C43" s="10" t="s">
        <v>22</v>
      </c>
      <c r="D43" s="12">
        <v>797000</v>
      </c>
      <c r="E43" s="12">
        <v>65000</v>
      </c>
      <c r="F43" s="12">
        <v>65000</v>
      </c>
      <c r="G43" s="10"/>
    </row>
    <row r="44" spans="1:7" ht="25.5">
      <c r="A44" s="3">
        <v>28</v>
      </c>
      <c r="B44" s="10" t="s">
        <v>89</v>
      </c>
      <c r="C44" s="10" t="s">
        <v>28</v>
      </c>
      <c r="D44" s="12">
        <v>150000</v>
      </c>
      <c r="E44" s="12">
        <v>20000</v>
      </c>
      <c r="F44" s="12">
        <v>0</v>
      </c>
      <c r="G44" s="10"/>
    </row>
    <row r="45" spans="1:7" ht="12.75">
      <c r="A45" s="3">
        <v>29</v>
      </c>
      <c r="B45" s="10" t="s">
        <v>219</v>
      </c>
      <c r="C45" s="10" t="s">
        <v>28</v>
      </c>
      <c r="D45" s="12">
        <v>8400</v>
      </c>
      <c r="E45" s="12">
        <v>4550</v>
      </c>
      <c r="F45" s="12">
        <v>0</v>
      </c>
      <c r="G45" s="10"/>
    </row>
    <row r="46" spans="1:7" ht="51">
      <c r="A46" s="3">
        <v>30</v>
      </c>
      <c r="B46" s="10" t="s">
        <v>84</v>
      </c>
      <c r="C46" s="10" t="s">
        <v>28</v>
      </c>
      <c r="D46" s="12">
        <v>168500</v>
      </c>
      <c r="E46" s="12">
        <v>40000</v>
      </c>
      <c r="F46" s="12">
        <v>40000</v>
      </c>
      <c r="G46" s="10" t="s">
        <v>158</v>
      </c>
    </row>
    <row r="47" spans="1:7" ht="12.75">
      <c r="A47" s="3">
        <v>31</v>
      </c>
      <c r="B47" s="10" t="s">
        <v>79</v>
      </c>
      <c r="C47" s="10" t="s">
        <v>28</v>
      </c>
      <c r="D47" s="12">
        <v>19500</v>
      </c>
      <c r="E47" s="12">
        <v>9000</v>
      </c>
      <c r="F47" s="12">
        <v>9000</v>
      </c>
      <c r="G47" s="10" t="s">
        <v>139</v>
      </c>
    </row>
    <row r="48" spans="1:7" ht="25.5">
      <c r="A48" s="3">
        <v>32</v>
      </c>
      <c r="B48" s="10" t="s">
        <v>78</v>
      </c>
      <c r="C48" s="10" t="s">
        <v>28</v>
      </c>
      <c r="D48" s="12">
        <v>32500</v>
      </c>
      <c r="E48" s="12">
        <v>15000</v>
      </c>
      <c r="F48" s="12">
        <v>15000</v>
      </c>
      <c r="G48" s="10"/>
    </row>
    <row r="49" spans="1:7" ht="12.75">
      <c r="A49" s="3">
        <v>33</v>
      </c>
      <c r="B49" s="10" t="s">
        <v>77</v>
      </c>
      <c r="C49" s="10" t="s">
        <v>28</v>
      </c>
      <c r="D49" s="12">
        <v>19800</v>
      </c>
      <c r="E49" s="12">
        <v>8100</v>
      </c>
      <c r="F49" s="12">
        <v>8100</v>
      </c>
      <c r="G49" s="10" t="s">
        <v>140</v>
      </c>
    </row>
    <row r="50" spans="1:7" ht="38.25">
      <c r="A50" s="3">
        <v>34</v>
      </c>
      <c r="B50" s="10" t="s">
        <v>110</v>
      </c>
      <c r="C50" s="10" t="s">
        <v>28</v>
      </c>
      <c r="D50" s="12">
        <v>13840</v>
      </c>
      <c r="E50" s="12">
        <v>4620</v>
      </c>
      <c r="F50" s="12">
        <v>4620</v>
      </c>
      <c r="G50" s="10"/>
    </row>
    <row r="51" spans="1:7" ht="38.25">
      <c r="A51" s="3">
        <v>35</v>
      </c>
      <c r="B51" s="10" t="s">
        <v>151</v>
      </c>
      <c r="C51" s="10" t="s">
        <v>28</v>
      </c>
      <c r="D51" s="12">
        <v>30000</v>
      </c>
      <c r="E51" s="12">
        <v>20000</v>
      </c>
      <c r="F51" s="12">
        <v>15000</v>
      </c>
      <c r="G51" s="10" t="s">
        <v>139</v>
      </c>
    </row>
    <row r="52" spans="1:7" ht="38.25">
      <c r="A52" s="3">
        <v>36</v>
      </c>
      <c r="B52" s="10" t="s">
        <v>69</v>
      </c>
      <c r="C52" s="10" t="s">
        <v>28</v>
      </c>
      <c r="D52" s="12">
        <v>22500</v>
      </c>
      <c r="E52" s="12">
        <v>7000</v>
      </c>
      <c r="F52" s="12">
        <v>7000</v>
      </c>
      <c r="G52" s="10"/>
    </row>
    <row r="53" spans="1:7" ht="38.25">
      <c r="A53" s="3">
        <v>37</v>
      </c>
      <c r="B53" s="10" t="s">
        <v>220</v>
      </c>
      <c r="C53" s="10" t="s">
        <v>28</v>
      </c>
      <c r="D53" s="12">
        <v>13055</v>
      </c>
      <c r="E53" s="12">
        <v>9555</v>
      </c>
      <c r="F53" s="12">
        <v>0</v>
      </c>
      <c r="G53" s="10"/>
    </row>
    <row r="54" spans="1:7" ht="25.5">
      <c r="A54" s="3">
        <v>38</v>
      </c>
      <c r="B54" s="10" t="s">
        <v>103</v>
      </c>
      <c r="C54" s="10" t="s">
        <v>28</v>
      </c>
      <c r="D54" s="12">
        <v>93540</v>
      </c>
      <c r="E54" s="12">
        <v>46790</v>
      </c>
      <c r="F54" s="12">
        <v>35000</v>
      </c>
      <c r="G54" s="10" t="s">
        <v>141</v>
      </c>
    </row>
    <row r="55" spans="1:7" ht="12.75">
      <c r="A55" s="3">
        <v>39</v>
      </c>
      <c r="B55" s="10" t="s">
        <v>52</v>
      </c>
      <c r="C55" s="10" t="s">
        <v>28</v>
      </c>
      <c r="D55" s="12">
        <v>37000</v>
      </c>
      <c r="E55" s="12">
        <v>30000</v>
      </c>
      <c r="F55" s="12">
        <v>15000</v>
      </c>
      <c r="G55" s="10"/>
    </row>
    <row r="56" spans="1:7" ht="25.5">
      <c r="A56" s="3">
        <v>40</v>
      </c>
      <c r="B56" s="10" t="s">
        <v>51</v>
      </c>
      <c r="C56" s="10" t="s">
        <v>28</v>
      </c>
      <c r="D56" s="12">
        <v>198600</v>
      </c>
      <c r="E56" s="12">
        <v>50000</v>
      </c>
      <c r="F56" s="12">
        <v>40000</v>
      </c>
      <c r="G56" s="10" t="s">
        <v>142</v>
      </c>
    </row>
    <row r="57" spans="1:7" ht="12.75">
      <c r="A57" s="3">
        <v>41</v>
      </c>
      <c r="B57" s="10" t="s">
        <v>101</v>
      </c>
      <c r="C57" s="10" t="s">
        <v>28</v>
      </c>
      <c r="D57" s="12">
        <v>9500</v>
      </c>
      <c r="E57" s="12">
        <v>6000</v>
      </c>
      <c r="F57" s="12">
        <v>4000</v>
      </c>
      <c r="G57" s="10" t="s">
        <v>139</v>
      </c>
    </row>
    <row r="58" spans="1:7" ht="12.75">
      <c r="A58" s="3">
        <v>42</v>
      </c>
      <c r="B58" s="10" t="s">
        <v>50</v>
      </c>
      <c r="C58" s="10" t="s">
        <v>28</v>
      </c>
      <c r="D58" s="12">
        <v>183000</v>
      </c>
      <c r="E58" s="12">
        <v>25000</v>
      </c>
      <c r="F58" s="12">
        <v>20000</v>
      </c>
      <c r="G58" s="10" t="s">
        <v>143</v>
      </c>
    </row>
    <row r="59" spans="1:7" ht="25.5">
      <c r="A59" s="3">
        <v>43</v>
      </c>
      <c r="B59" s="10" t="s">
        <v>49</v>
      </c>
      <c r="C59" s="10" t="s">
        <v>28</v>
      </c>
      <c r="D59" s="12">
        <v>27500</v>
      </c>
      <c r="E59" s="12">
        <v>8000</v>
      </c>
      <c r="F59" s="12">
        <v>4000</v>
      </c>
      <c r="G59" s="10"/>
    </row>
    <row r="60" spans="1:7" ht="25.5">
      <c r="A60" s="3">
        <v>44</v>
      </c>
      <c r="B60" s="10" t="s">
        <v>70</v>
      </c>
      <c r="C60" s="10" t="s">
        <v>28</v>
      </c>
      <c r="D60" s="12">
        <v>31000</v>
      </c>
      <c r="E60" s="12">
        <v>28000</v>
      </c>
      <c r="F60" s="12">
        <v>25000</v>
      </c>
      <c r="G60" s="10"/>
    </row>
    <row r="61" spans="1:7" ht="12.75">
      <c r="A61" s="3">
        <v>45</v>
      </c>
      <c r="B61" s="10" t="s">
        <v>54</v>
      </c>
      <c r="C61" s="10" t="s">
        <v>28</v>
      </c>
      <c r="D61" s="12">
        <v>26000</v>
      </c>
      <c r="E61" s="12">
        <v>20000</v>
      </c>
      <c r="F61" s="12">
        <v>15000</v>
      </c>
      <c r="G61" s="10"/>
    </row>
    <row r="62" spans="1:7" ht="12.75">
      <c r="A62" s="3">
        <v>46</v>
      </c>
      <c r="B62" s="10" t="s">
        <v>144</v>
      </c>
      <c r="C62" s="10" t="s">
        <v>28</v>
      </c>
      <c r="D62" s="12">
        <v>30090</v>
      </c>
      <c r="E62" s="12">
        <v>20290</v>
      </c>
      <c r="F62" s="12">
        <v>20290</v>
      </c>
      <c r="G62" s="10" t="s">
        <v>143</v>
      </c>
    </row>
    <row r="63" spans="1:7" ht="38.25">
      <c r="A63" s="3">
        <v>47</v>
      </c>
      <c r="B63" s="10" t="s">
        <v>191</v>
      </c>
      <c r="C63" s="10" t="s">
        <v>75</v>
      </c>
      <c r="D63" s="12">
        <v>35500</v>
      </c>
      <c r="E63" s="12">
        <v>16000</v>
      </c>
      <c r="F63" s="12">
        <v>16000</v>
      </c>
      <c r="G63" s="38"/>
    </row>
    <row r="64" spans="1:7" ht="38.25">
      <c r="A64" s="3">
        <v>48</v>
      </c>
      <c r="B64" s="10" t="s">
        <v>176</v>
      </c>
      <c r="C64" s="10" t="s">
        <v>41</v>
      </c>
      <c r="D64" s="12">
        <v>120000</v>
      </c>
      <c r="E64" s="12">
        <v>50000</v>
      </c>
      <c r="F64" s="12">
        <v>40000</v>
      </c>
      <c r="G64" s="38"/>
    </row>
    <row r="65" spans="1:7" ht="63.75">
      <c r="A65" s="3">
        <v>49</v>
      </c>
      <c r="B65" s="10" t="s">
        <v>177</v>
      </c>
      <c r="C65" s="10" t="s">
        <v>41</v>
      </c>
      <c r="D65" s="12">
        <v>52226.91</v>
      </c>
      <c r="E65" s="12">
        <v>42226.91</v>
      </c>
      <c r="F65" s="12">
        <v>20000</v>
      </c>
      <c r="G65" s="10" t="s">
        <v>221</v>
      </c>
    </row>
    <row r="66" spans="1:7" ht="38.25">
      <c r="A66" s="3">
        <v>50</v>
      </c>
      <c r="B66" s="10" t="s">
        <v>196</v>
      </c>
      <c r="C66" s="10" t="s">
        <v>100</v>
      </c>
      <c r="D66" s="12">
        <v>21500</v>
      </c>
      <c r="E66" s="12">
        <v>17500</v>
      </c>
      <c r="F66" s="12">
        <v>17500</v>
      </c>
      <c r="G66" s="38" t="s">
        <v>210</v>
      </c>
    </row>
    <row r="67" spans="1:7" ht="51">
      <c r="A67" s="3">
        <v>51</v>
      </c>
      <c r="B67" s="10" t="s">
        <v>198</v>
      </c>
      <c r="C67" s="10" t="s">
        <v>100</v>
      </c>
      <c r="D67" s="12">
        <v>44600</v>
      </c>
      <c r="E67" s="12">
        <v>41600</v>
      </c>
      <c r="F67" s="12">
        <v>30000</v>
      </c>
      <c r="G67" s="10"/>
    </row>
    <row r="68" spans="1:7" ht="51">
      <c r="A68" s="3">
        <v>52</v>
      </c>
      <c r="B68" s="10" t="s">
        <v>203</v>
      </c>
      <c r="C68" s="10" t="s">
        <v>35</v>
      </c>
      <c r="D68" s="12">
        <v>166500</v>
      </c>
      <c r="E68" s="12">
        <v>150000</v>
      </c>
      <c r="F68" s="12">
        <v>0</v>
      </c>
      <c r="G68" s="10" t="s">
        <v>205</v>
      </c>
    </row>
    <row r="69" spans="1:8" ht="39.75" customHeight="1">
      <c r="A69" s="3">
        <v>53</v>
      </c>
      <c r="B69" s="10" t="s">
        <v>197</v>
      </c>
      <c r="C69" s="10" t="s">
        <v>64</v>
      </c>
      <c r="D69" s="12">
        <v>26800</v>
      </c>
      <c r="E69" s="12">
        <v>19300</v>
      </c>
      <c r="F69" s="12">
        <v>19300</v>
      </c>
      <c r="G69" s="38" t="s">
        <v>131</v>
      </c>
      <c r="H69" s="6"/>
    </row>
    <row r="70" spans="1:8" ht="76.5">
      <c r="A70" s="3">
        <v>54</v>
      </c>
      <c r="B70" s="10" t="s">
        <v>188</v>
      </c>
      <c r="C70" s="10" t="s">
        <v>21</v>
      </c>
      <c r="D70" s="12">
        <v>16500</v>
      </c>
      <c r="E70" s="12">
        <v>9500</v>
      </c>
      <c r="F70" s="12">
        <v>7000</v>
      </c>
      <c r="G70" s="10" t="s">
        <v>211</v>
      </c>
      <c r="H70" s="6"/>
    </row>
    <row r="71" spans="1:8" ht="25.5">
      <c r="A71" s="3">
        <v>55</v>
      </c>
      <c r="B71" s="10" t="s">
        <v>222</v>
      </c>
      <c r="C71" s="10" t="s">
        <v>21</v>
      </c>
      <c r="D71" s="12">
        <v>64040</v>
      </c>
      <c r="E71" s="12">
        <v>8000</v>
      </c>
      <c r="F71" s="12">
        <v>0</v>
      </c>
      <c r="G71" s="10" t="s">
        <v>187</v>
      </c>
      <c r="H71" s="6"/>
    </row>
    <row r="72" spans="1:8" ht="25.5">
      <c r="A72" s="3">
        <v>56</v>
      </c>
      <c r="B72" s="10" t="s">
        <v>186</v>
      </c>
      <c r="C72" s="10" t="s">
        <v>21</v>
      </c>
      <c r="D72" s="12">
        <v>45000</v>
      </c>
      <c r="E72" s="12">
        <v>8000</v>
      </c>
      <c r="F72" s="12">
        <v>8000</v>
      </c>
      <c r="G72" s="10" t="s">
        <v>185</v>
      </c>
      <c r="H72" s="6"/>
    </row>
    <row r="73" spans="1:8" ht="26.25" thickBot="1">
      <c r="A73" s="85">
        <v>57</v>
      </c>
      <c r="B73" s="76" t="s">
        <v>76</v>
      </c>
      <c r="C73" s="76" t="s">
        <v>21</v>
      </c>
      <c r="D73" s="86">
        <v>68500</v>
      </c>
      <c r="E73" s="86">
        <v>40000</v>
      </c>
      <c r="F73" s="86">
        <v>30000</v>
      </c>
      <c r="G73" s="76" t="s">
        <v>132</v>
      </c>
      <c r="H73" s="6"/>
    </row>
    <row r="74" spans="1:7" ht="13.5" thickBot="1">
      <c r="A74" s="103" t="s">
        <v>7</v>
      </c>
      <c r="B74" s="104"/>
      <c r="C74" s="104"/>
      <c r="D74" s="104"/>
      <c r="E74" s="104"/>
      <c r="F74" s="104"/>
      <c r="G74" s="105"/>
    </row>
    <row r="75" spans="1:7" ht="38.25">
      <c r="A75" s="66">
        <v>58</v>
      </c>
      <c r="B75" s="83" t="s">
        <v>107</v>
      </c>
      <c r="C75" s="83" t="s">
        <v>74</v>
      </c>
      <c r="D75" s="87">
        <v>47500</v>
      </c>
      <c r="E75" s="87">
        <v>19000</v>
      </c>
      <c r="F75" s="87">
        <v>19000</v>
      </c>
      <c r="G75" s="83" t="s">
        <v>158</v>
      </c>
    </row>
    <row r="76" spans="1:7" ht="25.5">
      <c r="A76" s="3">
        <v>59</v>
      </c>
      <c r="B76" s="10" t="s">
        <v>154</v>
      </c>
      <c r="C76" s="25" t="s">
        <v>38</v>
      </c>
      <c r="D76" s="12">
        <v>48000</v>
      </c>
      <c r="E76" s="12">
        <v>20000</v>
      </c>
      <c r="F76" s="12">
        <v>0</v>
      </c>
      <c r="G76" s="10"/>
    </row>
    <row r="77" spans="1:7" ht="25.5">
      <c r="A77" s="3">
        <v>60</v>
      </c>
      <c r="B77" s="10" t="s">
        <v>55</v>
      </c>
      <c r="C77" s="25" t="s">
        <v>38</v>
      </c>
      <c r="D77" s="12">
        <v>59000</v>
      </c>
      <c r="E77" s="12">
        <v>20000</v>
      </c>
      <c r="F77" s="12">
        <v>10000</v>
      </c>
      <c r="G77" s="10" t="s">
        <v>133</v>
      </c>
    </row>
    <row r="78" spans="1:7" ht="27" customHeight="1">
      <c r="A78" s="3">
        <v>61</v>
      </c>
      <c r="B78" s="10" t="s">
        <v>105</v>
      </c>
      <c r="C78" s="25" t="s">
        <v>36</v>
      </c>
      <c r="D78" s="12">
        <v>24800</v>
      </c>
      <c r="E78" s="12">
        <v>24300</v>
      </c>
      <c r="F78" s="12">
        <v>15000</v>
      </c>
      <c r="G78" s="39"/>
    </row>
    <row r="79" spans="1:7" ht="51">
      <c r="A79" s="3">
        <v>62</v>
      </c>
      <c r="B79" s="14" t="s">
        <v>204</v>
      </c>
      <c r="C79" s="7" t="s">
        <v>36</v>
      </c>
      <c r="D79" s="9">
        <v>45000</v>
      </c>
      <c r="E79" s="9">
        <v>25000</v>
      </c>
      <c r="F79" s="91">
        <v>0</v>
      </c>
      <c r="G79" s="34" t="s">
        <v>209</v>
      </c>
    </row>
    <row r="80" spans="1:7" ht="102">
      <c r="A80" s="3">
        <v>63</v>
      </c>
      <c r="B80" s="10" t="s">
        <v>179</v>
      </c>
      <c r="C80" s="5" t="s">
        <v>23</v>
      </c>
      <c r="D80" s="35">
        <v>11579</v>
      </c>
      <c r="E80" s="35">
        <v>9579</v>
      </c>
      <c r="F80" s="35">
        <v>9500</v>
      </c>
      <c r="G80" s="34" t="s">
        <v>180</v>
      </c>
    </row>
    <row r="81" spans="1:7" ht="38.25">
      <c r="A81" s="3">
        <v>64</v>
      </c>
      <c r="B81" s="7" t="s">
        <v>53</v>
      </c>
      <c r="C81" s="7" t="s">
        <v>23</v>
      </c>
      <c r="D81" s="9">
        <v>120000</v>
      </c>
      <c r="E81" s="9">
        <v>60000</v>
      </c>
      <c r="F81" s="91">
        <v>50000</v>
      </c>
      <c r="G81" s="14"/>
    </row>
    <row r="82" spans="1:7" ht="38.25">
      <c r="A82" s="3">
        <v>65</v>
      </c>
      <c r="B82" s="7" t="s">
        <v>109</v>
      </c>
      <c r="C82" s="7" t="s">
        <v>23</v>
      </c>
      <c r="D82" s="9">
        <v>100000</v>
      </c>
      <c r="E82" s="9">
        <v>50000</v>
      </c>
      <c r="F82" s="91">
        <v>0</v>
      </c>
      <c r="G82" s="34" t="s">
        <v>205</v>
      </c>
    </row>
    <row r="83" spans="1:7" ht="38.25">
      <c r="A83" s="3">
        <v>66</v>
      </c>
      <c r="B83" s="14" t="s">
        <v>106</v>
      </c>
      <c r="C83" s="7" t="s">
        <v>25</v>
      </c>
      <c r="D83" s="9">
        <v>556569</v>
      </c>
      <c r="E83" s="9">
        <v>111314</v>
      </c>
      <c r="F83" s="91">
        <v>65000</v>
      </c>
      <c r="G83" s="14" t="s">
        <v>152</v>
      </c>
    </row>
    <row r="84" spans="1:7" ht="25.5">
      <c r="A84" s="3">
        <v>67</v>
      </c>
      <c r="B84" s="14" t="s">
        <v>164</v>
      </c>
      <c r="C84" s="14" t="s">
        <v>85</v>
      </c>
      <c r="D84" s="9">
        <v>18180</v>
      </c>
      <c r="E84" s="9">
        <v>10860</v>
      </c>
      <c r="F84" s="91">
        <v>10860</v>
      </c>
      <c r="G84" s="37"/>
    </row>
    <row r="85" spans="1:7" ht="38.25">
      <c r="A85" s="3">
        <v>68</v>
      </c>
      <c r="B85" s="14" t="s">
        <v>86</v>
      </c>
      <c r="C85" s="7" t="s">
        <v>85</v>
      </c>
      <c r="D85" s="9">
        <v>17590</v>
      </c>
      <c r="E85" s="9">
        <v>11590</v>
      </c>
      <c r="F85" s="91">
        <v>11590</v>
      </c>
      <c r="G85" s="14" t="s">
        <v>125</v>
      </c>
    </row>
    <row r="86" spans="1:7" ht="25.5">
      <c r="A86" s="3">
        <v>69</v>
      </c>
      <c r="B86" s="14" t="s">
        <v>104</v>
      </c>
      <c r="C86" s="7" t="s">
        <v>85</v>
      </c>
      <c r="D86" s="9">
        <v>14000</v>
      </c>
      <c r="E86" s="9">
        <v>5000</v>
      </c>
      <c r="F86" s="91">
        <v>5000</v>
      </c>
      <c r="G86" s="14" t="s">
        <v>126</v>
      </c>
    </row>
    <row r="87" spans="1:7" ht="38.25">
      <c r="A87" s="3">
        <v>70</v>
      </c>
      <c r="B87" s="14" t="s">
        <v>223</v>
      </c>
      <c r="C87" s="7" t="s">
        <v>85</v>
      </c>
      <c r="D87" s="9">
        <v>4060</v>
      </c>
      <c r="E87" s="9">
        <v>2790</v>
      </c>
      <c r="F87" s="91">
        <v>2790</v>
      </c>
      <c r="G87" s="14" t="s">
        <v>126</v>
      </c>
    </row>
    <row r="88" spans="1:9" ht="25.5">
      <c r="A88" s="3">
        <v>71</v>
      </c>
      <c r="B88" s="14" t="s">
        <v>94</v>
      </c>
      <c r="C88" s="7" t="s">
        <v>26</v>
      </c>
      <c r="D88" s="9">
        <v>35000</v>
      </c>
      <c r="E88" s="9">
        <v>25000</v>
      </c>
      <c r="F88" s="91">
        <v>25000</v>
      </c>
      <c r="G88" s="4" t="s">
        <v>118</v>
      </c>
      <c r="I88" s="96"/>
    </row>
    <row r="89" spans="1:7" ht="25.5">
      <c r="A89" s="3">
        <v>72</v>
      </c>
      <c r="B89" s="4" t="s">
        <v>71</v>
      </c>
      <c r="C89" s="14" t="s">
        <v>26</v>
      </c>
      <c r="D89" s="9">
        <v>389784.5</v>
      </c>
      <c r="E89" s="9">
        <v>60000</v>
      </c>
      <c r="F89" s="91">
        <v>20000</v>
      </c>
      <c r="G89" s="14"/>
    </row>
    <row r="90" spans="1:7" ht="25.5">
      <c r="A90" s="3">
        <v>73</v>
      </c>
      <c r="B90" s="14" t="s">
        <v>72</v>
      </c>
      <c r="C90" s="14" t="s">
        <v>26</v>
      </c>
      <c r="D90" s="9">
        <v>60000</v>
      </c>
      <c r="E90" s="9">
        <v>10000</v>
      </c>
      <c r="F90" s="91">
        <v>10000</v>
      </c>
      <c r="G90" s="14"/>
    </row>
    <row r="91" spans="1:7" ht="25.5">
      <c r="A91" s="3">
        <v>74</v>
      </c>
      <c r="B91" s="7" t="s">
        <v>95</v>
      </c>
      <c r="C91" s="7" t="s">
        <v>82</v>
      </c>
      <c r="D91" s="9">
        <v>1480000</v>
      </c>
      <c r="E91" s="9">
        <v>100000</v>
      </c>
      <c r="F91" s="91">
        <v>0</v>
      </c>
      <c r="G91" s="14" t="s">
        <v>182</v>
      </c>
    </row>
    <row r="92" spans="1:7" ht="38.25">
      <c r="A92" s="3">
        <v>75</v>
      </c>
      <c r="B92" s="14" t="s">
        <v>183</v>
      </c>
      <c r="C92" s="7" t="s">
        <v>82</v>
      </c>
      <c r="D92" s="9">
        <v>24000</v>
      </c>
      <c r="E92" s="9">
        <v>12000</v>
      </c>
      <c r="F92" s="12">
        <v>8000</v>
      </c>
      <c r="G92" s="14" t="s">
        <v>231</v>
      </c>
    </row>
    <row r="93" spans="1:7" ht="38.25">
      <c r="A93" s="3">
        <v>76</v>
      </c>
      <c r="B93" s="14" t="s">
        <v>96</v>
      </c>
      <c r="C93" s="7" t="s">
        <v>82</v>
      </c>
      <c r="D93" s="9">
        <v>20000</v>
      </c>
      <c r="E93" s="9">
        <v>14500</v>
      </c>
      <c r="F93" s="91">
        <v>10000</v>
      </c>
      <c r="G93" s="14" t="s">
        <v>184</v>
      </c>
    </row>
    <row r="94" spans="1:7" ht="38.25">
      <c r="A94" s="3">
        <v>77</v>
      </c>
      <c r="B94" s="14" t="s">
        <v>113</v>
      </c>
      <c r="C94" s="7" t="s">
        <v>82</v>
      </c>
      <c r="D94" s="9">
        <v>21000</v>
      </c>
      <c r="E94" s="9">
        <v>10000</v>
      </c>
      <c r="F94" s="91">
        <v>0</v>
      </c>
      <c r="G94" s="34" t="s">
        <v>181</v>
      </c>
    </row>
    <row r="95" spans="1:7" ht="51">
      <c r="A95" s="3">
        <v>78</v>
      </c>
      <c r="B95" s="14" t="s">
        <v>195</v>
      </c>
      <c r="C95" s="7" t="s">
        <v>82</v>
      </c>
      <c r="D95" s="9">
        <v>5000</v>
      </c>
      <c r="E95" s="9">
        <v>2500</v>
      </c>
      <c r="F95" s="91">
        <v>2500</v>
      </c>
      <c r="G95" s="34" t="s">
        <v>224</v>
      </c>
    </row>
    <row r="96" spans="1:7" ht="27" customHeight="1">
      <c r="A96" s="3">
        <v>79</v>
      </c>
      <c r="B96" s="7" t="s">
        <v>57</v>
      </c>
      <c r="C96" s="7" t="s">
        <v>56</v>
      </c>
      <c r="D96" s="9">
        <v>30000</v>
      </c>
      <c r="E96" s="9">
        <v>10000</v>
      </c>
      <c r="F96" s="91">
        <v>10000</v>
      </c>
      <c r="G96" s="14" t="s">
        <v>134</v>
      </c>
    </row>
    <row r="97" spans="1:7" ht="28.5" customHeight="1">
      <c r="A97" s="3">
        <v>80</v>
      </c>
      <c r="B97" s="7" t="s">
        <v>111</v>
      </c>
      <c r="C97" s="7" t="s">
        <v>56</v>
      </c>
      <c r="D97" s="9">
        <v>5000</v>
      </c>
      <c r="E97" s="9">
        <v>2500</v>
      </c>
      <c r="F97" s="91">
        <v>2500</v>
      </c>
      <c r="G97" s="14"/>
    </row>
    <row r="98" spans="1:7" ht="38.25">
      <c r="A98" s="3">
        <v>81</v>
      </c>
      <c r="B98" s="7" t="s">
        <v>112</v>
      </c>
      <c r="C98" s="7" t="s">
        <v>56</v>
      </c>
      <c r="D98" s="9">
        <v>5000</v>
      </c>
      <c r="E98" s="9">
        <v>2500</v>
      </c>
      <c r="F98" s="91">
        <v>2500</v>
      </c>
      <c r="G98" s="14"/>
    </row>
    <row r="99" spans="1:7" ht="25.5">
      <c r="A99" s="3">
        <v>82</v>
      </c>
      <c r="B99" s="14" t="s">
        <v>127</v>
      </c>
      <c r="C99" s="7" t="s">
        <v>56</v>
      </c>
      <c r="D99" s="9">
        <v>30000</v>
      </c>
      <c r="E99" s="9">
        <v>14000</v>
      </c>
      <c r="F99" s="91">
        <v>14000</v>
      </c>
      <c r="G99" s="14" t="s">
        <v>134</v>
      </c>
    </row>
    <row r="100" spans="1:7" ht="63.75">
      <c r="A100" s="3">
        <v>83</v>
      </c>
      <c r="B100" s="14" t="s">
        <v>225</v>
      </c>
      <c r="C100" s="7" t="s">
        <v>30</v>
      </c>
      <c r="D100" s="9">
        <v>983000</v>
      </c>
      <c r="E100" s="9">
        <v>250000</v>
      </c>
      <c r="F100" s="91">
        <v>150000</v>
      </c>
      <c r="G100" s="14" t="s">
        <v>202</v>
      </c>
    </row>
    <row r="101" spans="1:7" ht="51">
      <c r="A101" s="3">
        <v>84</v>
      </c>
      <c r="B101" s="14" t="s">
        <v>193</v>
      </c>
      <c r="C101" s="7" t="s">
        <v>30</v>
      </c>
      <c r="D101" s="9">
        <v>100000</v>
      </c>
      <c r="E101" s="9">
        <v>80000</v>
      </c>
      <c r="F101" s="91">
        <v>50000</v>
      </c>
      <c r="G101" s="14" t="s">
        <v>194</v>
      </c>
    </row>
    <row r="102" spans="1:7" ht="76.5">
      <c r="A102" s="3">
        <v>85</v>
      </c>
      <c r="B102" s="14" t="s">
        <v>200</v>
      </c>
      <c r="C102" s="7" t="s">
        <v>30</v>
      </c>
      <c r="D102" s="9">
        <v>230000</v>
      </c>
      <c r="E102" s="9">
        <v>50000</v>
      </c>
      <c r="F102" s="91">
        <v>50000</v>
      </c>
      <c r="G102" s="14" t="s">
        <v>201</v>
      </c>
    </row>
    <row r="103" spans="1:7" ht="51">
      <c r="A103" s="3">
        <v>86</v>
      </c>
      <c r="B103" s="10" t="s">
        <v>192</v>
      </c>
      <c r="C103" s="5" t="s">
        <v>31</v>
      </c>
      <c r="D103" s="26">
        <v>215031</v>
      </c>
      <c r="E103" s="26">
        <v>45000</v>
      </c>
      <c r="F103" s="26">
        <v>45000</v>
      </c>
      <c r="G103" s="14" t="s">
        <v>161</v>
      </c>
    </row>
    <row r="104" spans="1:7" ht="51">
      <c r="A104" s="3">
        <v>87</v>
      </c>
      <c r="B104" s="4" t="s">
        <v>189</v>
      </c>
      <c r="C104" s="5" t="s">
        <v>31</v>
      </c>
      <c r="D104" s="26">
        <v>5060</v>
      </c>
      <c r="E104" s="26">
        <v>4000</v>
      </c>
      <c r="F104" s="26">
        <v>4000</v>
      </c>
      <c r="G104" s="5" t="s">
        <v>190</v>
      </c>
    </row>
    <row r="105" spans="1:7" ht="38.25">
      <c r="A105" s="3">
        <v>88</v>
      </c>
      <c r="B105" s="15" t="s">
        <v>87</v>
      </c>
      <c r="C105" s="5" t="s">
        <v>31</v>
      </c>
      <c r="D105" s="26">
        <v>136543.39</v>
      </c>
      <c r="E105" s="26">
        <v>68543.39</v>
      </c>
      <c r="F105" s="26">
        <v>0</v>
      </c>
      <c r="G105" s="5"/>
    </row>
    <row r="106" spans="1:7" ht="39" thickBot="1">
      <c r="A106" s="85">
        <v>89</v>
      </c>
      <c r="B106" s="89" t="s">
        <v>226</v>
      </c>
      <c r="C106" s="54" t="s">
        <v>31</v>
      </c>
      <c r="D106" s="22">
        <v>100000</v>
      </c>
      <c r="E106" s="22">
        <v>70000</v>
      </c>
      <c r="F106" s="22">
        <v>30000</v>
      </c>
      <c r="G106" s="54" t="s">
        <v>208</v>
      </c>
    </row>
    <row r="107" spans="1:7" ht="13.5" thickBot="1">
      <c r="A107" s="103" t="s">
        <v>102</v>
      </c>
      <c r="B107" s="104"/>
      <c r="C107" s="104"/>
      <c r="D107" s="104"/>
      <c r="E107" s="104"/>
      <c r="F107" s="104"/>
      <c r="G107" s="105"/>
    </row>
    <row r="108" spans="1:7" ht="38.25">
      <c r="A108" s="66">
        <v>90</v>
      </c>
      <c r="B108" s="67" t="s">
        <v>212</v>
      </c>
      <c r="C108" s="74" t="s">
        <v>40</v>
      </c>
      <c r="D108" s="8">
        <v>240000</v>
      </c>
      <c r="E108" s="8">
        <v>80000</v>
      </c>
      <c r="F108" s="92">
        <v>80000</v>
      </c>
      <c r="G108" s="67" t="s">
        <v>167</v>
      </c>
    </row>
    <row r="109" spans="1:7" s="6" customFormat="1" ht="38.25">
      <c r="A109" s="3">
        <v>91</v>
      </c>
      <c r="B109" s="14" t="s">
        <v>168</v>
      </c>
      <c r="C109" s="7" t="s">
        <v>40</v>
      </c>
      <c r="D109" s="9">
        <v>150000</v>
      </c>
      <c r="E109" s="9">
        <v>150000</v>
      </c>
      <c r="F109" s="91">
        <v>150000</v>
      </c>
      <c r="G109" s="36"/>
    </row>
    <row r="110" spans="1:7" ht="25.5">
      <c r="A110" s="3">
        <v>92</v>
      </c>
      <c r="B110" s="7" t="s">
        <v>163</v>
      </c>
      <c r="C110" s="7" t="s">
        <v>40</v>
      </c>
      <c r="D110" s="9">
        <v>239056.25</v>
      </c>
      <c r="E110" s="9">
        <v>140000</v>
      </c>
      <c r="F110" s="12">
        <v>92000</v>
      </c>
      <c r="G110" s="14" t="s">
        <v>162</v>
      </c>
    </row>
    <row r="111" spans="1:7" ht="38.25">
      <c r="A111" s="3">
        <v>93</v>
      </c>
      <c r="B111" s="14" t="s">
        <v>227</v>
      </c>
      <c r="C111" s="7" t="s">
        <v>40</v>
      </c>
      <c r="D111" s="9">
        <v>50000</v>
      </c>
      <c r="E111" s="9">
        <v>30000</v>
      </c>
      <c r="F111" s="91">
        <v>30000</v>
      </c>
      <c r="G111" s="14"/>
    </row>
    <row r="112" spans="1:7" ht="51">
      <c r="A112" s="3">
        <v>94</v>
      </c>
      <c r="B112" s="14" t="s">
        <v>213</v>
      </c>
      <c r="C112" s="7" t="s">
        <v>40</v>
      </c>
      <c r="D112" s="9">
        <v>30000</v>
      </c>
      <c r="E112" s="9">
        <v>30000</v>
      </c>
      <c r="F112" s="91">
        <v>30000</v>
      </c>
      <c r="G112" s="14"/>
    </row>
    <row r="113" spans="1:7" ht="38.25">
      <c r="A113" s="3">
        <v>95</v>
      </c>
      <c r="B113" s="14" t="s">
        <v>135</v>
      </c>
      <c r="C113" s="7" t="s">
        <v>39</v>
      </c>
      <c r="D113" s="9">
        <v>100000</v>
      </c>
      <c r="E113" s="9">
        <v>100000</v>
      </c>
      <c r="F113" s="91">
        <v>50000</v>
      </c>
      <c r="G113" s="14" t="s">
        <v>229</v>
      </c>
    </row>
    <row r="114" spans="1:7" ht="25.5">
      <c r="A114" s="3">
        <v>96</v>
      </c>
      <c r="B114" s="14" t="s">
        <v>159</v>
      </c>
      <c r="C114" s="7" t="s">
        <v>39</v>
      </c>
      <c r="D114" s="9">
        <v>25000</v>
      </c>
      <c r="E114" s="9">
        <v>25000</v>
      </c>
      <c r="F114" s="91">
        <v>25000</v>
      </c>
      <c r="G114" s="14"/>
    </row>
    <row r="115" spans="1:7" ht="25.5">
      <c r="A115" s="3">
        <v>97</v>
      </c>
      <c r="B115" s="7" t="s">
        <v>155</v>
      </c>
      <c r="C115" s="7" t="s">
        <v>90</v>
      </c>
      <c r="D115" s="9">
        <v>138375</v>
      </c>
      <c r="E115" s="9">
        <v>70875</v>
      </c>
      <c r="F115" s="26">
        <v>70875</v>
      </c>
      <c r="G115" s="14" t="s">
        <v>156</v>
      </c>
    </row>
    <row r="116" spans="1:7" ht="38.25">
      <c r="A116" s="3">
        <v>98</v>
      </c>
      <c r="B116" s="7" t="s">
        <v>108</v>
      </c>
      <c r="C116" s="7" t="s">
        <v>90</v>
      </c>
      <c r="D116" s="9">
        <v>8500</v>
      </c>
      <c r="E116" s="9">
        <v>8500</v>
      </c>
      <c r="F116" s="91">
        <v>8500</v>
      </c>
      <c r="G116" s="14"/>
    </row>
    <row r="117" spans="1:7" ht="38.25">
      <c r="A117" s="3">
        <v>99</v>
      </c>
      <c r="B117" s="14" t="s">
        <v>136</v>
      </c>
      <c r="C117" s="7" t="s">
        <v>90</v>
      </c>
      <c r="D117" s="9">
        <v>450000</v>
      </c>
      <c r="E117" s="9">
        <v>415000</v>
      </c>
      <c r="F117" s="91">
        <v>150000</v>
      </c>
      <c r="G117" s="14" t="s">
        <v>128</v>
      </c>
    </row>
    <row r="118" spans="1:7" ht="38.25">
      <c r="A118" s="3">
        <v>100</v>
      </c>
      <c r="B118" s="14" t="s">
        <v>146</v>
      </c>
      <c r="C118" s="14" t="s">
        <v>46</v>
      </c>
      <c r="D118" s="9">
        <v>38000</v>
      </c>
      <c r="E118" s="9">
        <v>38000</v>
      </c>
      <c r="F118" s="91">
        <v>38000</v>
      </c>
      <c r="G118" s="14"/>
    </row>
    <row r="119" spans="1:7" ht="26.25" customHeight="1">
      <c r="A119" s="3">
        <v>101</v>
      </c>
      <c r="B119" s="7" t="s">
        <v>93</v>
      </c>
      <c r="C119" s="7" t="s">
        <v>92</v>
      </c>
      <c r="D119" s="9">
        <v>20000</v>
      </c>
      <c r="E119" s="9">
        <v>19000</v>
      </c>
      <c r="F119" s="91">
        <v>19000</v>
      </c>
      <c r="G119" s="14"/>
    </row>
    <row r="120" spans="1:7" ht="38.25">
      <c r="A120" s="3">
        <v>102</v>
      </c>
      <c r="B120" s="14" t="s">
        <v>214</v>
      </c>
      <c r="C120" s="7" t="s">
        <v>92</v>
      </c>
      <c r="D120" s="9">
        <v>100000</v>
      </c>
      <c r="E120" s="9">
        <v>48000</v>
      </c>
      <c r="F120" s="91">
        <v>48000</v>
      </c>
      <c r="G120" s="14" t="s">
        <v>147</v>
      </c>
    </row>
    <row r="121" spans="1:7" ht="51.75" customHeight="1">
      <c r="A121" s="3">
        <v>103</v>
      </c>
      <c r="B121" s="14" t="s">
        <v>165</v>
      </c>
      <c r="C121" s="7" t="s">
        <v>92</v>
      </c>
      <c r="D121" s="91">
        <v>56000</v>
      </c>
      <c r="E121" s="91">
        <v>54000</v>
      </c>
      <c r="F121" s="12">
        <v>54000</v>
      </c>
      <c r="G121" s="14" t="s">
        <v>230</v>
      </c>
    </row>
    <row r="122" spans="1:9" ht="38.25">
      <c r="A122" s="115">
        <v>104</v>
      </c>
      <c r="B122" s="14" t="s">
        <v>148</v>
      </c>
      <c r="C122" s="7" t="s">
        <v>24</v>
      </c>
      <c r="D122" s="13">
        <v>100500</v>
      </c>
      <c r="E122" s="13">
        <v>3000</v>
      </c>
      <c r="F122" s="93">
        <v>0</v>
      </c>
      <c r="G122" s="14" t="s">
        <v>232</v>
      </c>
      <c r="I122" t="s">
        <v>234</v>
      </c>
    </row>
    <row r="123" spans="1:9" ht="51">
      <c r="A123" s="115">
        <v>105</v>
      </c>
      <c r="B123" s="46" t="s">
        <v>166</v>
      </c>
      <c r="C123" s="7" t="s">
        <v>24</v>
      </c>
      <c r="D123" s="13">
        <v>235000</v>
      </c>
      <c r="E123" s="13">
        <v>225000</v>
      </c>
      <c r="F123" s="93">
        <v>153205</v>
      </c>
      <c r="G123" s="14" t="s">
        <v>233</v>
      </c>
      <c r="I123" t="s">
        <v>234</v>
      </c>
    </row>
    <row r="124" spans="1:7" ht="38.25">
      <c r="A124" s="3">
        <v>106</v>
      </c>
      <c r="B124" s="7" t="s">
        <v>153</v>
      </c>
      <c r="C124" s="7" t="s">
        <v>34</v>
      </c>
      <c r="D124" s="9">
        <v>40000</v>
      </c>
      <c r="E124" s="9">
        <v>40000</v>
      </c>
      <c r="F124" s="91">
        <v>40000</v>
      </c>
      <c r="G124" s="88"/>
    </row>
    <row r="125" spans="1:7" ht="38.25">
      <c r="A125" s="3">
        <v>107</v>
      </c>
      <c r="B125" s="14" t="s">
        <v>115</v>
      </c>
      <c r="C125" s="7" t="s">
        <v>34</v>
      </c>
      <c r="D125" s="9">
        <v>385000</v>
      </c>
      <c r="E125" s="9">
        <v>60000</v>
      </c>
      <c r="F125" s="91">
        <v>50000</v>
      </c>
      <c r="G125" s="14" t="s">
        <v>149</v>
      </c>
    </row>
    <row r="126" spans="1:7" ht="39" customHeight="1">
      <c r="A126" s="3">
        <v>108</v>
      </c>
      <c r="B126" s="7" t="s">
        <v>73</v>
      </c>
      <c r="C126" s="7" t="s">
        <v>34</v>
      </c>
      <c r="D126" s="9">
        <v>155000</v>
      </c>
      <c r="E126" s="9">
        <v>40000</v>
      </c>
      <c r="F126" s="91">
        <v>40000</v>
      </c>
      <c r="G126" s="14"/>
    </row>
    <row r="127" spans="1:7" ht="38.25">
      <c r="A127" s="3">
        <v>109</v>
      </c>
      <c r="B127" s="14" t="s">
        <v>137</v>
      </c>
      <c r="C127" s="7" t="s">
        <v>34</v>
      </c>
      <c r="D127" s="9">
        <v>118000</v>
      </c>
      <c r="E127" s="9">
        <v>118000</v>
      </c>
      <c r="F127" s="91">
        <v>59000</v>
      </c>
      <c r="G127" s="14" t="s">
        <v>129</v>
      </c>
    </row>
    <row r="128" spans="1:7" ht="51">
      <c r="A128" s="3">
        <v>110</v>
      </c>
      <c r="B128" s="7" t="s">
        <v>215</v>
      </c>
      <c r="C128" s="7" t="s">
        <v>91</v>
      </c>
      <c r="D128" s="9">
        <v>81000</v>
      </c>
      <c r="E128" s="9">
        <v>81000</v>
      </c>
      <c r="F128" s="91">
        <v>40500</v>
      </c>
      <c r="G128" s="14" t="s">
        <v>130</v>
      </c>
    </row>
    <row r="129" spans="1:7" ht="38.25">
      <c r="A129" s="3">
        <v>111</v>
      </c>
      <c r="B129" s="7" t="s">
        <v>97</v>
      </c>
      <c r="C129" s="7" t="s">
        <v>98</v>
      </c>
      <c r="D129" s="9">
        <v>41000</v>
      </c>
      <c r="E129" s="9">
        <v>41000</v>
      </c>
      <c r="F129" s="91">
        <v>41000</v>
      </c>
      <c r="G129" s="14"/>
    </row>
    <row r="130" spans="1:7" ht="51">
      <c r="A130" s="3">
        <v>112</v>
      </c>
      <c r="B130" s="14" t="s">
        <v>117</v>
      </c>
      <c r="C130" s="7" t="s">
        <v>42</v>
      </c>
      <c r="D130" s="9">
        <v>3287000</v>
      </c>
      <c r="E130" s="9">
        <v>992000</v>
      </c>
      <c r="F130" s="91">
        <v>330000</v>
      </c>
      <c r="G130" s="14" t="s">
        <v>160</v>
      </c>
    </row>
    <row r="131" spans="1:7" ht="14.25">
      <c r="A131" s="16"/>
      <c r="B131" s="17"/>
      <c r="C131" s="17"/>
      <c r="D131" s="18" t="s">
        <v>14</v>
      </c>
      <c r="E131" s="29">
        <f>SUM(E27:E130)</f>
        <v>5767883.300000001</v>
      </c>
      <c r="F131" s="94">
        <f>SUM(F27:F130)</f>
        <v>3239130</v>
      </c>
      <c r="G131" s="17"/>
    </row>
    <row r="132" spans="1:7" ht="13.5" thickBot="1">
      <c r="A132" s="16"/>
      <c r="B132" s="17"/>
      <c r="C132" s="17"/>
      <c r="D132" s="19" t="s">
        <v>9</v>
      </c>
      <c r="E132" s="30">
        <f>F23</f>
        <v>462699</v>
      </c>
      <c r="F132" s="94">
        <f>F23</f>
        <v>462699</v>
      </c>
      <c r="G132" s="17"/>
    </row>
    <row r="133" spans="1:7" ht="15.75">
      <c r="A133" s="16"/>
      <c r="B133" s="17"/>
      <c r="C133" s="17"/>
      <c r="D133" s="18" t="s">
        <v>15</v>
      </c>
      <c r="E133" s="31">
        <f>SUM(E131+E132)</f>
        <v>6230582.300000001</v>
      </c>
      <c r="F133" s="94">
        <f>SUM(F131+F132)</f>
        <v>3701829</v>
      </c>
      <c r="G133" s="17"/>
    </row>
    <row r="134" spans="1:7" ht="13.5" thickBot="1">
      <c r="A134" s="16"/>
      <c r="B134" s="17"/>
      <c r="C134" s="17"/>
      <c r="D134" s="19" t="s">
        <v>16</v>
      </c>
      <c r="E134" s="30">
        <f>C6</f>
        <v>3701829</v>
      </c>
      <c r="F134" s="94">
        <f>C6</f>
        <v>3701829</v>
      </c>
      <c r="G134" s="17"/>
    </row>
    <row r="135" spans="1:7" ht="16.5" thickBot="1">
      <c r="A135" s="16"/>
      <c r="B135" s="17"/>
      <c r="C135" s="17"/>
      <c r="D135" s="18" t="s">
        <v>17</v>
      </c>
      <c r="E135" s="32">
        <f>SUM(E134-E133)</f>
        <v>-2528753.3000000007</v>
      </c>
      <c r="F135" s="94">
        <f>SUM(F134-F133)</f>
        <v>0</v>
      </c>
      <c r="G135" s="17"/>
    </row>
  </sheetData>
  <sheetProtection/>
  <mergeCells count="10">
    <mergeCell ref="A1:G2"/>
    <mergeCell ref="A107:G107"/>
    <mergeCell ref="A13:G13"/>
    <mergeCell ref="A24:G24"/>
    <mergeCell ref="A26:G26"/>
    <mergeCell ref="A74:G74"/>
    <mergeCell ref="A9:G9"/>
    <mergeCell ref="A11:G11"/>
    <mergeCell ref="D5:E5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&amp;RRegionale Kulturförderung 2012</oddHeader>
    <oddFooter>&amp;LKU 23.11.2011
FI   06.12.2011
LA 09.12.2011&amp;CSeite &amp;P von &amp;N&amp;RAnlage 1 zu Vorlage 13/1682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z912202</cp:lastModifiedBy>
  <cp:lastPrinted>2011-10-31T11:06:01Z</cp:lastPrinted>
  <dcterms:created xsi:type="dcterms:W3CDTF">2010-08-05T09:27:14Z</dcterms:created>
  <dcterms:modified xsi:type="dcterms:W3CDTF">2011-10-31T11:24:43Z</dcterms:modified>
  <cp:category/>
  <cp:version/>
  <cp:contentType/>
  <cp:contentStatus/>
</cp:coreProperties>
</file>